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heff\Dropbox (Personal)\Planeación de centros de estudios culinarios 1 y  2\"/>
    </mc:Choice>
  </mc:AlternateContent>
  <xr:revisionPtr revIDLastSave="0" documentId="8_{02B10924-36DF-4591-B63F-0BE791CDA86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F52" i="1"/>
  <c r="F53" i="1"/>
  <c r="F54" i="1"/>
  <c r="F55" i="1"/>
  <c r="F56" i="1"/>
  <c r="F57" i="1"/>
  <c r="F48" i="1"/>
  <c r="F49" i="1"/>
  <c r="F50" i="1"/>
  <c r="F44" i="1"/>
  <c r="F45" i="1"/>
  <c r="F46" i="1"/>
  <c r="F47" i="1"/>
  <c r="F51" i="1"/>
  <c r="F25" i="1"/>
  <c r="F23" i="1"/>
  <c r="F18" i="1"/>
  <c r="F14" i="1"/>
  <c r="F12" i="1"/>
  <c r="F42" i="1"/>
  <c r="F43" i="1"/>
  <c r="F41" i="1"/>
  <c r="F19" i="1"/>
  <c r="F40" i="1"/>
  <c r="F39" i="1"/>
  <c r="F38" i="1"/>
  <c r="F37" i="1"/>
  <c r="F36" i="1"/>
  <c r="F35" i="1"/>
  <c r="F34" i="1"/>
  <c r="F17" i="1"/>
  <c r="F13" i="1"/>
  <c r="F15" i="1"/>
  <c r="F16" i="1"/>
  <c r="F20" i="1"/>
  <c r="F21" i="1"/>
  <c r="F22" i="1"/>
  <c r="F24" i="1"/>
  <c r="F26" i="1"/>
  <c r="F27" i="1"/>
  <c r="F28" i="1"/>
  <c r="F29" i="1"/>
  <c r="F30" i="1"/>
  <c r="F31" i="1"/>
  <c r="F32" i="1"/>
  <c r="F33" i="1"/>
  <c r="F59" i="1"/>
  <c r="F60" i="1" l="1"/>
  <c r="F7" i="1" s="1"/>
  <c r="F8" i="1" s="1"/>
  <c r="F9" i="1" l="1"/>
</calcChain>
</file>

<file path=xl/sharedStrings.xml><?xml version="1.0" encoding="utf-8"?>
<sst xmlns="http://schemas.openxmlformats.org/spreadsheetml/2006/main" count="100" uniqueCount="72">
  <si>
    <t>REQUISICIÓN DE INSUMOS</t>
  </si>
  <si>
    <t>NOMBRE DEL CURSO:</t>
  </si>
  <si>
    <t>FECHA:</t>
  </si>
  <si>
    <t>COSTO TOTAL:</t>
  </si>
  <si>
    <t>IMPARTE:</t>
  </si>
  <si>
    <t>COSTO POR PERSONA:</t>
  </si>
  <si>
    <t>PRECIO CURSO:</t>
  </si>
  <si>
    <t>% COSTO CURSO</t>
  </si>
  <si>
    <t>INGREDIENTE</t>
  </si>
  <si>
    <t>CANTIDAD</t>
  </si>
  <si>
    <t>UNIDAD</t>
  </si>
  <si>
    <t>PRECIO UNITARIO</t>
  </si>
  <si>
    <t>IMPORTE</t>
  </si>
  <si>
    <t>TOTAL</t>
  </si>
  <si>
    <t xml:space="preserve">SALVADOR GONZÁLEZ </t>
  </si>
  <si>
    <t>pzas</t>
  </si>
  <si>
    <t>Kg</t>
  </si>
  <si>
    <t>kg</t>
  </si>
  <si>
    <t xml:space="preserve">L </t>
  </si>
  <si>
    <t>COCINA ESPAÑOLA</t>
  </si>
  <si>
    <t>CEBOLLA</t>
  </si>
  <si>
    <t>JITOMATE</t>
  </si>
  <si>
    <t>ACEITE DE OLIVA</t>
  </si>
  <si>
    <t>AJO</t>
  </si>
  <si>
    <t>PASTA DE TOMATE</t>
  </si>
  <si>
    <t>JITOMATE DESHIDRATADO</t>
  </si>
  <si>
    <t>PASTA DE ÑORA</t>
  </si>
  <si>
    <t>AZAFRÁN</t>
  </si>
  <si>
    <t>CABEZA</t>
  </si>
  <si>
    <t>KG</t>
  </si>
  <si>
    <t>EJOTE</t>
  </si>
  <si>
    <t>ALUBIAS</t>
  </si>
  <si>
    <t>ARROZ DE CALASPARRA</t>
  </si>
  <si>
    <t>CONEJO</t>
  </si>
  <si>
    <t>FONDO DE POLLO</t>
  </si>
  <si>
    <t>ROMERO</t>
  </si>
  <si>
    <t>RAMA</t>
  </si>
  <si>
    <t>PAPA</t>
  </si>
  <si>
    <t>PIMIENTO ROJO SECO</t>
  </si>
  <si>
    <t>PIMENTÓN DULCE</t>
  </si>
  <si>
    <t>GARBANZO SECO</t>
  </si>
  <si>
    <t>COSTILLAR DE CERDO</t>
  </si>
  <si>
    <t>PATA DE CERDO</t>
  </si>
  <si>
    <t>OREJA DE CERDO</t>
  </si>
  <si>
    <t>TOCINO EN TROZO</t>
  </si>
  <si>
    <t>ZANAHORIA</t>
  </si>
  <si>
    <t>NABO BLANCO</t>
  </si>
  <si>
    <t>CHORICILLO</t>
  </si>
  <si>
    <t>MORCILLA</t>
  </si>
  <si>
    <t>MANTECA</t>
  </si>
  <si>
    <t>Cda</t>
  </si>
  <si>
    <t>CALABACÍN</t>
  </si>
  <si>
    <t xml:space="preserve">PIMIENTO ROJO </t>
  </si>
  <si>
    <t>PIMIENTO VERDE</t>
  </si>
  <si>
    <t>HIERBAS DE OLOR</t>
  </si>
  <si>
    <t>LOMO DE CERDO</t>
  </si>
  <si>
    <t>JERÉZ</t>
  </si>
  <si>
    <t>PIMENTÓN PICANTE</t>
  </si>
  <si>
    <t>AZÚCAR</t>
  </si>
  <si>
    <t>HUEVO</t>
  </si>
  <si>
    <t>LIMÓN</t>
  </si>
  <si>
    <t>CANELA</t>
  </si>
  <si>
    <t>LECHE ENTERA</t>
  </si>
  <si>
    <t>paquete</t>
  </si>
  <si>
    <t>paquete (99gr)</t>
  </si>
  <si>
    <t>frasco 570</t>
  </si>
  <si>
    <t>lata pim 185 gr</t>
  </si>
  <si>
    <t>PZA DE CADA UNO</t>
  </si>
  <si>
    <t>CARNE DE RES CHAMBARETE)</t>
  </si>
  <si>
    <t>ALUMINIO</t>
  </si>
  <si>
    <t>PZA</t>
  </si>
  <si>
    <t>PIERNA DE POLLO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</si>
</sst>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409]* #,##0.00_ ;_-[$$-409]* \-#,##0.00\ ;_-[$$-409]* &quot;-&quot;??_ ;_-@_ 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0"/>
      <name val="Century Gothic"/>
      <family val="1"/>
    </font>
    <font>
      <b/>
      <sz val="16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entury Gothic"/>
    </font>
    <font>
      <sz val="11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2547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 vertical="center"/>
    </xf>
    <xf numFmtId="164" fontId="3" fillId="0" borderId="0" xfId="0" applyNumberFormat="1" applyFont="1"/>
    <xf numFmtId="9" fontId="3" fillId="0" borderId="0" xfId="2" applyFont="1"/>
    <xf numFmtId="44" fontId="3" fillId="0" borderId="0" xfId="1" applyFont="1"/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44" fontId="3" fillId="0" borderId="0" xfId="0" applyNumberFormat="1" applyFont="1"/>
    <xf numFmtId="44" fontId="3" fillId="0" borderId="2" xfId="1" applyFont="1" applyBorder="1" applyAlignment="1">
      <alignment vertical="center"/>
    </xf>
    <xf numFmtId="15" fontId="5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4" fontId="3" fillId="0" borderId="9" xfId="0" applyNumberFormat="1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44" fontId="4" fillId="0" borderId="0" xfId="1" applyFont="1" applyBorder="1" applyAlignment="1">
      <alignment horizontal="left" vertical="center"/>
    </xf>
    <xf numFmtId="9" fontId="3" fillId="0" borderId="10" xfId="2" applyFont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 applyBorder="1"/>
    <xf numFmtId="0" fontId="3" fillId="0" borderId="8" xfId="0" applyFont="1" applyBorder="1"/>
    <xf numFmtId="0" fontId="10" fillId="3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44" fontId="10" fillId="3" borderId="17" xfId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4" fontId="5" fillId="0" borderId="3" xfId="1" applyFont="1" applyBorder="1" applyAlignment="1">
      <alignment horizontal="center" vertical="center"/>
    </xf>
    <xf numFmtId="44" fontId="5" fillId="0" borderId="12" xfId="1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1" fillId="2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4" fontId="5" fillId="0" borderId="14" xfId="1" applyFont="1" applyBorder="1" applyAlignment="1">
      <alignment horizontal="center" vertical="center"/>
    </xf>
    <xf numFmtId="44" fontId="5" fillId="0" borderId="15" xfId="1" applyFont="1" applyBorder="1"/>
  </cellXfs>
  <cellStyles count="5">
    <cellStyle name="Hipervínculo" xfId="3" builtinId="8" hidden="1"/>
    <cellStyle name="Hipervínculo visitado" xfId="4" builtinId="9" hidden="1"/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665238</xdr:colOff>
      <xdr:row>0</xdr:row>
      <xdr:rowOff>84667</xdr:rowOff>
    </xdr:from>
    <xdr:to>
      <xdr:col>2</xdr:col>
      <xdr:colOff>972336</xdr:colOff>
      <xdr:row>2</xdr:row>
      <xdr:rowOff>23253</xdr:rowOff>
    </xdr:to>
    <xdr:pic>
      <xdr:nvPicPr>
        <xdr:cNvPr id="3" name="Imagen 2" descr="logo.png">
          <a:extLst>
            <a:ext uri="{FF2B5EF4-FFF2-40B4-BE49-F238E27FC236}">
              <a16:creationId xmlns:a16="http://schemas.microsoft.com/office/drawing/2014/main" id="{F03ED7BE-D3B6-4BFA-9CAF-48736644A3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286" y="84667"/>
          <a:ext cx="1927860" cy="628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32"/>
  <sheetViews>
    <sheetView tabSelected="1" zoomScale="63" zoomScaleNormal="63" zoomScalePageLayoutView="125" workbookViewId="0">
      <selection activeCell="J10" sqref="J10"/>
    </sheetView>
  </sheetViews>
  <sheetFormatPr baseColWidth="10" defaultColWidth="10.796875" defaultRowHeight="15" x14ac:dyDescent="0.25"/>
  <cols>
    <col min="1" max="1" width="1.796875" style="1" customWidth="1"/>
    <col min="2" max="6" width="21.19921875" style="1" customWidth="1"/>
    <col min="7" max="7" width="1.796875" style="1" customWidth="1"/>
    <col min="8" max="8" width="10.796875" style="1"/>
    <col min="9" max="9" width="11.296875" style="1" bestFit="1" customWidth="1"/>
    <col min="10" max="10" width="12.796875" style="1" customWidth="1"/>
    <col min="11" max="12" width="11.5" style="1" bestFit="1" customWidth="1"/>
    <col min="13" max="14" width="12.5" style="1" bestFit="1" customWidth="1"/>
    <col min="15" max="16384" width="10.796875" style="1"/>
  </cols>
  <sheetData>
    <row r="1" spans="2:11" ht="10.95" customHeight="1" thickBot="1" x14ac:dyDescent="0.3"/>
    <row r="2" spans="2:11" ht="43.8" customHeight="1" x14ac:dyDescent="0.25">
      <c r="B2" s="12"/>
      <c r="C2" s="13"/>
      <c r="D2" s="14" t="s">
        <v>0</v>
      </c>
      <c r="E2" s="14"/>
      <c r="F2" s="15"/>
    </row>
    <row r="3" spans="2:11" ht="44.4" customHeight="1" x14ac:dyDescent="0.25">
      <c r="B3" s="16"/>
      <c r="C3" s="17"/>
      <c r="D3" s="17"/>
      <c r="E3" s="17"/>
      <c r="F3" s="18"/>
    </row>
    <row r="4" spans="2:11" ht="10.95" customHeight="1" x14ac:dyDescent="0.25">
      <c r="B4" s="19"/>
      <c r="C4" s="20"/>
      <c r="D4" s="20"/>
      <c r="E4" s="20"/>
      <c r="F4" s="21"/>
    </row>
    <row r="5" spans="2:11" ht="10.95" customHeight="1" x14ac:dyDescent="0.25">
      <c r="B5" s="22"/>
      <c r="C5" s="23"/>
      <c r="D5" s="23"/>
      <c r="E5" s="24"/>
      <c r="F5" s="25"/>
    </row>
    <row r="6" spans="2:11" s="6" customFormat="1" ht="21" customHeight="1" x14ac:dyDescent="0.3">
      <c r="B6" s="26" t="s">
        <v>1</v>
      </c>
      <c r="C6" s="27" t="s">
        <v>19</v>
      </c>
      <c r="D6" s="28"/>
      <c r="E6" s="29"/>
      <c r="F6" s="30"/>
    </row>
    <row r="7" spans="2:11" ht="22.05" customHeight="1" x14ac:dyDescent="0.25">
      <c r="B7" s="26" t="s">
        <v>2</v>
      </c>
      <c r="C7" s="10">
        <v>45002</v>
      </c>
      <c r="D7" s="31"/>
      <c r="E7" s="29" t="s">
        <v>3</v>
      </c>
      <c r="F7" s="30">
        <f>F60</f>
        <v>1481.3200000000002</v>
      </c>
      <c r="I7" s="3"/>
    </row>
    <row r="8" spans="2:11" ht="22.05" customHeight="1" x14ac:dyDescent="0.25">
      <c r="B8" s="26" t="s">
        <v>4</v>
      </c>
      <c r="C8" s="2" t="s">
        <v>14</v>
      </c>
      <c r="D8" s="27"/>
      <c r="E8" s="29" t="s">
        <v>5</v>
      </c>
      <c r="F8" s="30">
        <f>F7/5</f>
        <v>296.26400000000001</v>
      </c>
    </row>
    <row r="9" spans="2:11" ht="22.05" customHeight="1" x14ac:dyDescent="0.25">
      <c r="B9" s="32" t="s">
        <v>6</v>
      </c>
      <c r="C9" s="9">
        <v>800</v>
      </c>
      <c r="D9" s="27"/>
      <c r="E9" s="33" t="s">
        <v>7</v>
      </c>
      <c r="F9" s="34">
        <f>F8/C9</f>
        <v>0.37032999999999999</v>
      </c>
    </row>
    <row r="10" spans="2:11" ht="10.95" customHeight="1" x14ac:dyDescent="0.25">
      <c r="B10" s="35"/>
      <c r="C10" s="36"/>
      <c r="D10" s="36"/>
      <c r="E10" s="36"/>
      <c r="F10" s="37"/>
    </row>
    <row r="11" spans="2:11" ht="22.05" customHeight="1" x14ac:dyDescent="0.25">
      <c r="B11" s="38" t="s">
        <v>8</v>
      </c>
      <c r="C11" s="39" t="s">
        <v>9</v>
      </c>
      <c r="D11" s="39" t="s">
        <v>10</v>
      </c>
      <c r="E11" s="39" t="s">
        <v>11</v>
      </c>
      <c r="F11" s="40" t="s">
        <v>12</v>
      </c>
    </row>
    <row r="12" spans="2:11" ht="24.6" customHeight="1" x14ac:dyDescent="0.25">
      <c r="B12" s="43" t="s">
        <v>20</v>
      </c>
      <c r="C12" s="44">
        <v>1.24</v>
      </c>
      <c r="D12" s="44" t="s">
        <v>16</v>
      </c>
      <c r="E12" s="45">
        <v>10</v>
      </c>
      <c r="F12" s="46">
        <f>E12*C12</f>
        <v>12.4</v>
      </c>
      <c r="I12" s="11"/>
    </row>
    <row r="13" spans="2:11" ht="24.6" customHeight="1" x14ac:dyDescent="0.25">
      <c r="B13" s="43" t="s">
        <v>21</v>
      </c>
      <c r="C13" s="44">
        <v>2.0750000000000002</v>
      </c>
      <c r="D13" s="44" t="s">
        <v>16</v>
      </c>
      <c r="E13" s="45">
        <v>13</v>
      </c>
      <c r="F13" s="46">
        <f t="shared" ref="F13:F59" si="0">E13*C13</f>
        <v>26.975000000000001</v>
      </c>
    </row>
    <row r="14" spans="2:11" ht="24.6" customHeight="1" x14ac:dyDescent="0.25">
      <c r="B14" s="43" t="s">
        <v>22</v>
      </c>
      <c r="C14" s="44">
        <v>1</v>
      </c>
      <c r="D14" s="44" t="s">
        <v>18</v>
      </c>
      <c r="E14" s="45">
        <v>140</v>
      </c>
      <c r="F14" s="46">
        <f t="shared" si="0"/>
        <v>140</v>
      </c>
      <c r="I14" s="4"/>
      <c r="J14" s="3"/>
      <c r="K14" s="3"/>
    </row>
    <row r="15" spans="2:11" ht="24.6" customHeight="1" x14ac:dyDescent="0.25">
      <c r="B15" s="43" t="s">
        <v>23</v>
      </c>
      <c r="C15" s="44">
        <v>2</v>
      </c>
      <c r="D15" s="44" t="s">
        <v>28</v>
      </c>
      <c r="E15" s="45">
        <v>10</v>
      </c>
      <c r="F15" s="46">
        <f t="shared" si="0"/>
        <v>20</v>
      </c>
      <c r="J15" s="7"/>
      <c r="K15" s="8"/>
    </row>
    <row r="16" spans="2:11" ht="24.6" customHeight="1" x14ac:dyDescent="0.25">
      <c r="B16" s="43" t="s">
        <v>24</v>
      </c>
      <c r="C16" s="44">
        <v>0.06</v>
      </c>
      <c r="D16" s="44" t="s">
        <v>16</v>
      </c>
      <c r="E16" s="45"/>
      <c r="F16" s="46">
        <f t="shared" si="0"/>
        <v>0</v>
      </c>
      <c r="J16" s="5"/>
      <c r="K16" s="8"/>
    </row>
    <row r="17" spans="2:14" ht="24.6" customHeight="1" x14ac:dyDescent="0.25">
      <c r="B17" s="43" t="s">
        <v>25</v>
      </c>
      <c r="C17" s="44">
        <v>1</v>
      </c>
      <c r="D17" s="44" t="s">
        <v>64</v>
      </c>
      <c r="E17" s="45">
        <v>77.5</v>
      </c>
      <c r="F17" s="46">
        <f t="shared" si="0"/>
        <v>77.5</v>
      </c>
      <c r="J17" s="3"/>
      <c r="K17" s="5"/>
    </row>
    <row r="18" spans="2:14" ht="24.6" customHeight="1" x14ac:dyDescent="0.25">
      <c r="B18" s="43" t="s">
        <v>26</v>
      </c>
      <c r="C18" s="44">
        <v>1</v>
      </c>
      <c r="D18" s="44" t="s">
        <v>66</v>
      </c>
      <c r="E18" s="45">
        <v>36.799999999999997</v>
      </c>
      <c r="F18" s="46">
        <f t="shared" si="0"/>
        <v>36.799999999999997</v>
      </c>
    </row>
    <row r="19" spans="2:14" ht="24.6" customHeight="1" x14ac:dyDescent="0.25">
      <c r="B19" s="43" t="s">
        <v>27</v>
      </c>
      <c r="C19" s="44">
        <v>1</v>
      </c>
      <c r="D19" s="44" t="s">
        <v>63</v>
      </c>
      <c r="E19" s="45">
        <v>86</v>
      </c>
      <c r="F19" s="46">
        <f t="shared" si="0"/>
        <v>86</v>
      </c>
      <c r="J19" s="5"/>
      <c r="K19" s="5"/>
    </row>
    <row r="20" spans="2:14" ht="24.6" customHeight="1" x14ac:dyDescent="0.25">
      <c r="B20" s="43" t="s">
        <v>30</v>
      </c>
      <c r="C20" s="44">
        <v>0.43</v>
      </c>
      <c r="D20" s="44" t="s">
        <v>16</v>
      </c>
      <c r="E20" s="45">
        <v>20</v>
      </c>
      <c r="F20" s="46">
        <f t="shared" si="0"/>
        <v>8.6</v>
      </c>
      <c r="J20" s="5"/>
      <c r="K20" s="5"/>
      <c r="L20" s="8"/>
      <c r="M20" s="8"/>
      <c r="N20" s="8"/>
    </row>
    <row r="21" spans="2:14" ht="24.6" customHeight="1" x14ac:dyDescent="0.25">
      <c r="B21" s="43" t="s">
        <v>31</v>
      </c>
      <c r="C21" s="44">
        <v>1</v>
      </c>
      <c r="D21" s="44" t="s">
        <v>65</v>
      </c>
      <c r="E21" s="45">
        <v>52</v>
      </c>
      <c r="F21" s="46">
        <f t="shared" si="0"/>
        <v>52</v>
      </c>
    </row>
    <row r="22" spans="2:14" ht="24.6" customHeight="1" x14ac:dyDescent="0.25">
      <c r="B22" s="43" t="s">
        <v>32</v>
      </c>
      <c r="C22" s="44">
        <v>1</v>
      </c>
      <c r="D22" s="44" t="s">
        <v>29</v>
      </c>
      <c r="E22" s="45">
        <v>206</v>
      </c>
      <c r="F22" s="46">
        <f t="shared" si="0"/>
        <v>206</v>
      </c>
    </row>
    <row r="23" spans="2:14" ht="24.6" customHeight="1" x14ac:dyDescent="0.25">
      <c r="B23" s="43" t="s">
        <v>33</v>
      </c>
      <c r="C23" s="44">
        <v>1</v>
      </c>
      <c r="D23" s="44" t="s">
        <v>15</v>
      </c>
      <c r="E23" s="45">
        <v>162</v>
      </c>
      <c r="F23" s="46">
        <f t="shared" si="0"/>
        <v>162</v>
      </c>
    </row>
    <row r="24" spans="2:14" ht="24.6" customHeight="1" x14ac:dyDescent="0.25">
      <c r="B24" s="43" t="s">
        <v>34</v>
      </c>
      <c r="C24" s="44">
        <v>0.8</v>
      </c>
      <c r="D24" s="44" t="s">
        <v>16</v>
      </c>
      <c r="E24" s="45"/>
      <c r="F24" s="46">
        <f t="shared" si="0"/>
        <v>0</v>
      </c>
    </row>
    <row r="25" spans="2:14" ht="24.6" customHeight="1" x14ac:dyDescent="0.25">
      <c r="B25" s="43" t="s">
        <v>71</v>
      </c>
      <c r="C25" s="44">
        <v>1</v>
      </c>
      <c r="D25" s="44" t="s">
        <v>67</v>
      </c>
      <c r="E25" s="45">
        <v>95</v>
      </c>
      <c r="F25" s="46">
        <f t="shared" si="0"/>
        <v>95</v>
      </c>
    </row>
    <row r="26" spans="2:14" ht="24.6" customHeight="1" x14ac:dyDescent="0.25">
      <c r="B26" s="43" t="s">
        <v>35</v>
      </c>
      <c r="C26" s="44">
        <v>5</v>
      </c>
      <c r="D26" s="44" t="s">
        <v>36</v>
      </c>
      <c r="E26" s="45"/>
      <c r="F26" s="46">
        <f t="shared" si="0"/>
        <v>0</v>
      </c>
    </row>
    <row r="27" spans="2:14" ht="24.6" customHeight="1" x14ac:dyDescent="0.25">
      <c r="B27" s="43" t="s">
        <v>37</v>
      </c>
      <c r="C27" s="44">
        <v>1.425</v>
      </c>
      <c r="D27" s="44" t="s">
        <v>29</v>
      </c>
      <c r="E27" s="45">
        <v>25</v>
      </c>
      <c r="F27" s="46">
        <f t="shared" si="0"/>
        <v>35.625</v>
      </c>
    </row>
    <row r="28" spans="2:14" ht="24.6" customHeight="1" x14ac:dyDescent="0.25">
      <c r="B28" s="43" t="s">
        <v>38</v>
      </c>
      <c r="C28" s="44">
        <v>0.1</v>
      </c>
      <c r="D28" s="44" t="s">
        <v>29</v>
      </c>
      <c r="E28" s="45">
        <v>154.69999999999999</v>
      </c>
      <c r="F28" s="46">
        <f t="shared" si="0"/>
        <v>15.469999999999999</v>
      </c>
    </row>
    <row r="29" spans="2:14" ht="24.6" customHeight="1" x14ac:dyDescent="0.25">
      <c r="B29" s="43" t="s">
        <v>39</v>
      </c>
      <c r="C29" s="44">
        <v>0.02</v>
      </c>
      <c r="D29" s="44" t="s">
        <v>16</v>
      </c>
      <c r="E29" s="45"/>
      <c r="F29" s="46">
        <f t="shared" si="0"/>
        <v>0</v>
      </c>
    </row>
    <row r="30" spans="2:14" ht="24.6" customHeight="1" x14ac:dyDescent="0.25">
      <c r="B30" s="43" t="s">
        <v>40</v>
      </c>
      <c r="C30" s="44">
        <v>1</v>
      </c>
      <c r="D30" s="44" t="s">
        <v>16</v>
      </c>
      <c r="E30" s="45">
        <v>26.2</v>
      </c>
      <c r="F30" s="46">
        <f t="shared" si="0"/>
        <v>26.2</v>
      </c>
    </row>
    <row r="31" spans="2:14" ht="24.6" customHeight="1" x14ac:dyDescent="0.25">
      <c r="B31" s="43" t="s">
        <v>68</v>
      </c>
      <c r="C31" s="44">
        <v>0.25</v>
      </c>
      <c r="D31" s="44" t="s">
        <v>16</v>
      </c>
      <c r="E31" s="45">
        <v>115</v>
      </c>
      <c r="F31" s="46">
        <f t="shared" si="0"/>
        <v>28.75</v>
      </c>
    </row>
    <row r="32" spans="2:14" ht="24.6" customHeight="1" x14ac:dyDescent="0.25">
      <c r="B32" s="43" t="s">
        <v>41</v>
      </c>
      <c r="C32" s="44">
        <v>0.5</v>
      </c>
      <c r="D32" s="44" t="s">
        <v>16</v>
      </c>
      <c r="E32" s="45">
        <v>170</v>
      </c>
      <c r="F32" s="46">
        <f t="shared" si="0"/>
        <v>85</v>
      </c>
    </row>
    <row r="33" spans="2:6" ht="24.6" customHeight="1" x14ac:dyDescent="0.25">
      <c r="B33" s="43" t="s">
        <v>42</v>
      </c>
      <c r="C33" s="44">
        <v>2</v>
      </c>
      <c r="D33" s="44" t="s">
        <v>15</v>
      </c>
      <c r="E33" s="45">
        <v>29</v>
      </c>
      <c r="F33" s="46">
        <f t="shared" si="0"/>
        <v>58</v>
      </c>
    </row>
    <row r="34" spans="2:6" ht="24.6" customHeight="1" x14ac:dyDescent="0.25">
      <c r="B34" s="43" t="s">
        <v>43</v>
      </c>
      <c r="C34" s="44">
        <v>2</v>
      </c>
      <c r="D34" s="44" t="s">
        <v>15</v>
      </c>
      <c r="E34" s="45">
        <v>15</v>
      </c>
      <c r="F34" s="46">
        <f t="shared" si="0"/>
        <v>30</v>
      </c>
    </row>
    <row r="35" spans="2:6" ht="24.6" customHeight="1" x14ac:dyDescent="0.25">
      <c r="B35" s="43" t="s">
        <v>44</v>
      </c>
      <c r="C35" s="44">
        <v>0.1</v>
      </c>
      <c r="D35" s="44" t="s">
        <v>16</v>
      </c>
      <c r="E35" s="45">
        <v>100</v>
      </c>
      <c r="F35" s="46">
        <f t="shared" si="0"/>
        <v>10</v>
      </c>
    </row>
    <row r="36" spans="2:6" ht="24.6" customHeight="1" x14ac:dyDescent="0.25">
      <c r="B36" s="43" t="s">
        <v>45</v>
      </c>
      <c r="C36" s="44">
        <v>0.435</v>
      </c>
      <c r="D36" s="44" t="s">
        <v>29</v>
      </c>
      <c r="E36" s="45">
        <v>16</v>
      </c>
      <c r="F36" s="46">
        <f t="shared" si="0"/>
        <v>6.96</v>
      </c>
    </row>
    <row r="37" spans="2:6" ht="24.6" customHeight="1" x14ac:dyDescent="0.25">
      <c r="B37" s="43" t="s">
        <v>46</v>
      </c>
      <c r="C37" s="44">
        <v>2</v>
      </c>
      <c r="D37" s="44" t="s">
        <v>15</v>
      </c>
      <c r="E37" s="45"/>
      <c r="F37" s="46">
        <f t="shared" si="0"/>
        <v>0</v>
      </c>
    </row>
    <row r="38" spans="2:6" ht="24.6" customHeight="1" x14ac:dyDescent="0.25">
      <c r="B38" s="43" t="s">
        <v>47</v>
      </c>
      <c r="C38" s="44">
        <v>2</v>
      </c>
      <c r="D38" s="44" t="s">
        <v>15</v>
      </c>
      <c r="E38" s="45"/>
      <c r="F38" s="46">
        <f t="shared" si="0"/>
        <v>0</v>
      </c>
    </row>
    <row r="39" spans="2:6" ht="24.6" customHeight="1" x14ac:dyDescent="0.25">
      <c r="B39" s="43" t="s">
        <v>48</v>
      </c>
      <c r="C39" s="44">
        <v>2</v>
      </c>
      <c r="D39" s="44" t="s">
        <v>15</v>
      </c>
      <c r="E39" s="45">
        <v>20</v>
      </c>
      <c r="F39" s="46">
        <f t="shared" si="0"/>
        <v>40</v>
      </c>
    </row>
    <row r="40" spans="2:6" ht="24.6" customHeight="1" x14ac:dyDescent="0.25">
      <c r="B40" s="43" t="s">
        <v>49</v>
      </c>
      <c r="C40" s="44">
        <v>1</v>
      </c>
      <c r="D40" s="44" t="s">
        <v>50</v>
      </c>
      <c r="E40" s="45"/>
      <c r="F40" s="46">
        <f t="shared" si="0"/>
        <v>0</v>
      </c>
    </row>
    <row r="41" spans="2:6" ht="24.6" customHeight="1" x14ac:dyDescent="0.25">
      <c r="B41" s="43" t="s">
        <v>51</v>
      </c>
      <c r="C41" s="44">
        <v>0.94499999999999995</v>
      </c>
      <c r="D41" s="44" t="s">
        <v>29</v>
      </c>
      <c r="E41" s="45">
        <v>12</v>
      </c>
      <c r="F41" s="46">
        <f t="shared" si="0"/>
        <v>11.34</v>
      </c>
    </row>
    <row r="42" spans="2:6" ht="24.6" customHeight="1" x14ac:dyDescent="0.25">
      <c r="B42" s="43" t="s">
        <v>52</v>
      </c>
      <c r="C42" s="44">
        <v>0.48499999999999999</v>
      </c>
      <c r="D42" s="44" t="s">
        <v>29</v>
      </c>
      <c r="E42" s="45">
        <v>80</v>
      </c>
      <c r="F42" s="46">
        <f t="shared" si="0"/>
        <v>38.799999999999997</v>
      </c>
    </row>
    <row r="43" spans="2:6" ht="24.6" customHeight="1" x14ac:dyDescent="0.25">
      <c r="B43" s="43" t="s">
        <v>53</v>
      </c>
      <c r="C43" s="44">
        <v>0.32500000000000001</v>
      </c>
      <c r="D43" s="44" t="s">
        <v>29</v>
      </c>
      <c r="E43" s="45">
        <v>60</v>
      </c>
      <c r="F43" s="46">
        <f t="shared" si="0"/>
        <v>19.5</v>
      </c>
    </row>
    <row r="44" spans="2:6" ht="24.6" customHeight="1" x14ac:dyDescent="0.25">
      <c r="B44" s="43" t="s">
        <v>54</v>
      </c>
      <c r="C44" s="44">
        <v>1</v>
      </c>
      <c r="D44" s="44" t="s">
        <v>15</v>
      </c>
      <c r="E44" s="45">
        <v>6</v>
      </c>
      <c r="F44" s="46">
        <f t="shared" si="0"/>
        <v>6</v>
      </c>
    </row>
    <row r="45" spans="2:6" ht="24.6" customHeight="1" x14ac:dyDescent="0.25">
      <c r="B45" s="43" t="s">
        <v>55</v>
      </c>
      <c r="C45" s="44">
        <v>0.5</v>
      </c>
      <c r="D45" s="44" t="s">
        <v>17</v>
      </c>
      <c r="E45" s="45">
        <v>190</v>
      </c>
      <c r="F45" s="46">
        <f t="shared" si="0"/>
        <v>95</v>
      </c>
    </row>
    <row r="46" spans="2:6" ht="24.6" customHeight="1" x14ac:dyDescent="0.25">
      <c r="B46" s="43" t="s">
        <v>56</v>
      </c>
      <c r="C46" s="44">
        <v>0.5</v>
      </c>
      <c r="D46" s="44" t="s">
        <v>18</v>
      </c>
      <c r="E46" s="45"/>
      <c r="F46" s="46">
        <f t="shared" si="0"/>
        <v>0</v>
      </c>
    </row>
    <row r="47" spans="2:6" ht="24.6" customHeight="1" x14ac:dyDescent="0.25">
      <c r="B47" s="43" t="s">
        <v>57</v>
      </c>
      <c r="C47" s="44"/>
      <c r="D47" s="44" t="s">
        <v>17</v>
      </c>
      <c r="E47" s="45"/>
      <c r="F47" s="46">
        <f t="shared" si="0"/>
        <v>0</v>
      </c>
    </row>
    <row r="48" spans="2:6" ht="24.6" customHeight="1" x14ac:dyDescent="0.25">
      <c r="B48" s="43" t="s">
        <v>58</v>
      </c>
      <c r="C48" s="44">
        <v>0.2</v>
      </c>
      <c r="D48" s="44" t="s">
        <v>16</v>
      </c>
      <c r="E48" s="45"/>
      <c r="F48" s="46">
        <f>E48*C48</f>
        <v>0</v>
      </c>
    </row>
    <row r="49" spans="2:6" ht="24.6" customHeight="1" x14ac:dyDescent="0.25">
      <c r="B49" s="43" t="s">
        <v>59</v>
      </c>
      <c r="C49" s="44">
        <v>4</v>
      </c>
      <c r="D49" s="44" t="s">
        <v>15</v>
      </c>
      <c r="E49" s="45"/>
      <c r="F49" s="46">
        <f>E49*C49</f>
        <v>0</v>
      </c>
    </row>
    <row r="50" spans="2:6" ht="24.6" customHeight="1" x14ac:dyDescent="0.25">
      <c r="B50" s="43" t="s">
        <v>60</v>
      </c>
      <c r="C50" s="44">
        <v>1</v>
      </c>
      <c r="D50" s="44" t="s">
        <v>15</v>
      </c>
      <c r="E50" s="45"/>
      <c r="F50" s="46">
        <f>E50*C50</f>
        <v>0</v>
      </c>
    </row>
    <row r="51" spans="2:6" ht="24.6" customHeight="1" x14ac:dyDescent="0.25">
      <c r="B51" s="43" t="s">
        <v>61</v>
      </c>
      <c r="C51" s="44">
        <v>1</v>
      </c>
      <c r="D51" s="44" t="s">
        <v>36</v>
      </c>
      <c r="E51" s="45"/>
      <c r="F51" s="46">
        <f t="shared" si="0"/>
        <v>0</v>
      </c>
    </row>
    <row r="52" spans="2:6" ht="24.6" customHeight="1" x14ac:dyDescent="0.25">
      <c r="B52" s="47" t="s">
        <v>62</v>
      </c>
      <c r="C52" s="44">
        <v>1</v>
      </c>
      <c r="D52" s="44" t="s">
        <v>18</v>
      </c>
      <c r="E52" s="45">
        <v>13</v>
      </c>
      <c r="F52" s="46">
        <f t="shared" si="0"/>
        <v>13</v>
      </c>
    </row>
    <row r="53" spans="2:6" ht="24.6" customHeight="1" x14ac:dyDescent="0.25">
      <c r="B53" s="47" t="s">
        <v>69</v>
      </c>
      <c r="C53" s="44">
        <v>1</v>
      </c>
      <c r="D53" s="44" t="s">
        <v>70</v>
      </c>
      <c r="E53" s="45">
        <v>38.4</v>
      </c>
      <c r="F53" s="46">
        <f t="shared" si="0"/>
        <v>38.4</v>
      </c>
    </row>
    <row r="54" spans="2:6" ht="24.6" customHeight="1" x14ac:dyDescent="0.25">
      <c r="B54" s="47"/>
      <c r="C54" s="44"/>
      <c r="D54" s="44"/>
      <c r="E54" s="45"/>
      <c r="F54" s="46">
        <f t="shared" si="0"/>
        <v>0</v>
      </c>
    </row>
    <row r="55" spans="2:6" ht="24.6" customHeight="1" x14ac:dyDescent="0.25">
      <c r="B55" s="47"/>
      <c r="C55" s="44"/>
      <c r="D55" s="44"/>
      <c r="E55" s="45"/>
      <c r="F55" s="46">
        <f t="shared" si="0"/>
        <v>0</v>
      </c>
    </row>
    <row r="56" spans="2:6" ht="24.6" customHeight="1" x14ac:dyDescent="0.25">
      <c r="B56" s="47"/>
      <c r="C56" s="44"/>
      <c r="D56" s="44"/>
      <c r="E56" s="45"/>
      <c r="F56" s="46">
        <f t="shared" si="0"/>
        <v>0</v>
      </c>
    </row>
    <row r="57" spans="2:6" ht="24.6" customHeight="1" x14ac:dyDescent="0.25">
      <c r="B57" s="47"/>
      <c r="C57" s="44"/>
      <c r="D57" s="44"/>
      <c r="E57" s="45"/>
      <c r="F57" s="46">
        <f t="shared" si="0"/>
        <v>0</v>
      </c>
    </row>
    <row r="58" spans="2:6" ht="24.6" customHeight="1" x14ac:dyDescent="0.25">
      <c r="B58" s="47"/>
      <c r="C58" s="44"/>
      <c r="D58" s="44"/>
      <c r="E58" s="45"/>
      <c r="F58" s="46">
        <f t="shared" si="0"/>
        <v>0</v>
      </c>
    </row>
    <row r="59" spans="2:6" ht="24.6" customHeight="1" thickBot="1" x14ac:dyDescent="0.3">
      <c r="B59" s="48"/>
      <c r="C59" s="49"/>
      <c r="D59" s="50"/>
      <c r="E59" s="51"/>
      <c r="F59" s="52">
        <f t="shared" si="0"/>
        <v>0</v>
      </c>
    </row>
    <row r="60" spans="2:6" ht="22.05" customHeight="1" thickBot="1" x14ac:dyDescent="0.3">
      <c r="E60" s="41" t="s">
        <v>13</v>
      </c>
      <c r="F60" s="42">
        <f>SUM(F12:F59)</f>
        <v>1481.3200000000002</v>
      </c>
    </row>
    <row r="61" spans="2:6" ht="7.05" customHeight="1" x14ac:dyDescent="0.25"/>
    <row r="62" spans="2:6" ht="22.05" customHeight="1" x14ac:dyDescent="0.25">
      <c r="F62" s="3"/>
    </row>
    <row r="63" spans="2:6" ht="22.05" customHeight="1" x14ac:dyDescent="0.25"/>
    <row r="64" spans="2:6" ht="22.05" customHeight="1" x14ac:dyDescent="0.25"/>
    <row r="65" ht="22.05" customHeight="1" x14ac:dyDescent="0.25"/>
    <row r="66" ht="22.05" customHeight="1" x14ac:dyDescent="0.25"/>
    <row r="67" ht="22.05" customHeight="1" x14ac:dyDescent="0.25"/>
    <row r="68" ht="22.05" customHeight="1" x14ac:dyDescent="0.25"/>
    <row r="69" ht="22.05" customHeight="1" x14ac:dyDescent="0.25"/>
    <row r="70" ht="22.05" customHeight="1" x14ac:dyDescent="0.25"/>
    <row r="71" ht="28.05" customHeight="1" x14ac:dyDescent="0.25"/>
    <row r="72" ht="28.05" customHeight="1" x14ac:dyDescent="0.25"/>
    <row r="73" ht="28.05" customHeight="1" x14ac:dyDescent="0.25"/>
    <row r="74" ht="28.05" customHeight="1" x14ac:dyDescent="0.25"/>
    <row r="75" ht="28.05" customHeight="1" x14ac:dyDescent="0.25"/>
    <row r="76" ht="28.05" customHeight="1" x14ac:dyDescent="0.25"/>
    <row r="77" ht="28.05" customHeight="1" x14ac:dyDescent="0.25"/>
    <row r="78" ht="28.05" customHeight="1" x14ac:dyDescent="0.25"/>
    <row r="79" ht="28.05" customHeight="1" x14ac:dyDescent="0.25"/>
    <row r="80" ht="28.05" customHeight="1" x14ac:dyDescent="0.25"/>
    <row r="81" ht="28.05" customHeight="1" x14ac:dyDescent="0.25"/>
    <row r="82" ht="28.05" customHeight="1" x14ac:dyDescent="0.25"/>
    <row r="83" ht="28.05" customHeight="1" x14ac:dyDescent="0.25"/>
    <row r="84" ht="28.05" customHeight="1" x14ac:dyDescent="0.25"/>
    <row r="85" ht="28.05" customHeight="1" x14ac:dyDescent="0.25"/>
    <row r="86" ht="28.05" customHeight="1" x14ac:dyDescent="0.25"/>
    <row r="87" ht="28.05" customHeight="1" x14ac:dyDescent="0.25"/>
    <row r="88" ht="28.05" customHeight="1" x14ac:dyDescent="0.25"/>
    <row r="89" ht="28.05" customHeight="1" x14ac:dyDescent="0.25"/>
    <row r="90" ht="28.05" customHeight="1" x14ac:dyDescent="0.25"/>
    <row r="91" ht="28.05" customHeight="1" x14ac:dyDescent="0.25"/>
    <row r="92" ht="28.05" customHeight="1" x14ac:dyDescent="0.25"/>
    <row r="93" ht="28.05" customHeight="1" x14ac:dyDescent="0.25"/>
    <row r="94" ht="28.05" customHeight="1" x14ac:dyDescent="0.25"/>
    <row r="95" ht="28.05" customHeight="1" x14ac:dyDescent="0.25"/>
    <row r="96" ht="28.05" customHeight="1" x14ac:dyDescent="0.25"/>
    <row r="97" ht="28.05" customHeight="1" x14ac:dyDescent="0.25"/>
    <row r="98" ht="28.05" customHeight="1" x14ac:dyDescent="0.25"/>
    <row r="99" ht="28.05" customHeight="1" x14ac:dyDescent="0.25"/>
    <row r="100" ht="28.05" customHeight="1" x14ac:dyDescent="0.25"/>
    <row r="101" ht="28.05" customHeight="1" x14ac:dyDescent="0.25"/>
    <row r="102" ht="28.05" customHeight="1" x14ac:dyDescent="0.25"/>
    <row r="103" ht="28.05" customHeight="1" x14ac:dyDescent="0.25"/>
    <row r="104" ht="28.05" customHeight="1" x14ac:dyDescent="0.25"/>
    <row r="105" ht="28.05" customHeight="1" x14ac:dyDescent="0.25"/>
    <row r="106" ht="28.05" customHeight="1" x14ac:dyDescent="0.25"/>
    <row r="107" ht="28.05" customHeight="1" x14ac:dyDescent="0.25"/>
    <row r="108" ht="28.05" customHeight="1" x14ac:dyDescent="0.25"/>
    <row r="109" ht="28.05" customHeight="1" x14ac:dyDescent="0.25"/>
    <row r="110" ht="28.05" customHeight="1" x14ac:dyDescent="0.25"/>
    <row r="111" ht="28.05" customHeight="1" x14ac:dyDescent="0.25"/>
    <row r="112" ht="28.05" customHeight="1" x14ac:dyDescent="0.25"/>
    <row r="113" ht="28.05" customHeight="1" x14ac:dyDescent="0.25"/>
    <row r="114" ht="28.05" customHeight="1" x14ac:dyDescent="0.25"/>
    <row r="115" ht="28.05" customHeight="1" x14ac:dyDescent="0.25"/>
    <row r="116" ht="28.05" customHeight="1" x14ac:dyDescent="0.25"/>
    <row r="117" ht="28.05" customHeight="1" x14ac:dyDescent="0.25"/>
    <row r="118" ht="28.05" customHeight="1" x14ac:dyDescent="0.25"/>
    <row r="119" ht="28.05" customHeight="1" x14ac:dyDescent="0.25"/>
    <row r="120" ht="28.05" customHeight="1" x14ac:dyDescent="0.25"/>
    <row r="121" ht="28.05" customHeight="1" x14ac:dyDescent="0.25"/>
    <row r="122" ht="28.05" customHeight="1" x14ac:dyDescent="0.25"/>
    <row r="123" ht="28.05" customHeight="1" x14ac:dyDescent="0.25"/>
    <row r="124" ht="28.05" customHeight="1" x14ac:dyDescent="0.25"/>
    <row r="125" ht="28.05" customHeight="1" x14ac:dyDescent="0.25"/>
    <row r="126" ht="28.05" customHeight="1" x14ac:dyDescent="0.25"/>
    <row r="127" ht="28.05" customHeight="1" x14ac:dyDescent="0.25"/>
    <row r="128" ht="28.05" customHeight="1" x14ac:dyDescent="0.25"/>
    <row r="129" ht="28.05" customHeight="1" x14ac:dyDescent="0.25"/>
    <row r="130" ht="28.05" customHeight="1" x14ac:dyDescent="0.25"/>
    <row r="131" ht="28.05" customHeight="1" x14ac:dyDescent="0.25"/>
    <row r="132" ht="28.05" customHeight="1" x14ac:dyDescent="0.25"/>
  </sheetData>
  <mergeCells count="1">
    <mergeCell ref="D2:F2"/>
  </mergeCells>
  <phoneticPr fontId="2" type="noConversion"/>
  <pageMargins left="0.55314960629921262" right="0.55314960629921262" top="0.6100000000000001" bottom="0.6100000000000001" header="0.5" footer="0.5"/>
  <pageSetup scale="78" orientation="portrait" horizontalDpi="4294967292" verticalDpi="4294967292"/>
  <ignoredErrors>
    <ignoredError sqref="F59 F12:F33" emptyCellReferenc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hjvbh</dc:creator>
  <cp:keywords/>
  <dc:description/>
  <cp:lastModifiedBy>fabian castro garcia</cp:lastModifiedBy>
  <cp:revision/>
  <dcterms:created xsi:type="dcterms:W3CDTF">2020-10-04T21:39:04Z</dcterms:created>
  <dcterms:modified xsi:type="dcterms:W3CDTF">2024-12-05T01:55:41Z</dcterms:modified>
  <cp:category/>
  <cp:contentStatus/>
</cp:coreProperties>
</file>