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ónica SH\Dropbox\Ibercocinas 2023\Mentorías Personalizadas 2022\Buenas Prácticas de la Cadena de Valor Agroalimentaria\"/>
    </mc:Choice>
  </mc:AlternateContent>
  <xr:revisionPtr revIDLastSave="0" documentId="13_ncr:1_{96320C81-D6FD-4B2A-9029-012CD65E3FDE}" xr6:coauthVersionLast="47" xr6:coauthVersionMax="47" xr10:uidLastSave="{00000000-0000-0000-0000-000000000000}"/>
  <bookViews>
    <workbookView xWindow="-120" yWindow="-120" windowWidth="20730" windowHeight="11040" tabRatio="516" xr2:uid="{36F24FD1-A799-4620-B5BC-580609107D2D}"/>
  </bookViews>
  <sheets>
    <sheet name="Análisis" sheetId="1" r:id="rId1"/>
    <sheet name="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  <c r="D6" i="2" s="1"/>
  <c r="E54" i="1"/>
  <c r="F6" i="2" s="1"/>
  <c r="F54" i="1"/>
  <c r="H6" i="2" s="1"/>
  <c r="G54" i="1"/>
  <c r="J6" i="2" s="1"/>
  <c r="C54" i="1"/>
  <c r="B6" i="2" s="1"/>
  <c r="D47" i="1"/>
  <c r="D5" i="2" s="1"/>
  <c r="E47" i="1"/>
  <c r="F5" i="2" s="1"/>
  <c r="F47" i="1"/>
  <c r="H5" i="2" s="1"/>
  <c r="G47" i="1"/>
  <c r="J5" i="2" s="1"/>
  <c r="C47" i="1"/>
  <c r="B5" i="2" s="1"/>
  <c r="D30" i="1"/>
  <c r="D4" i="2" s="1"/>
  <c r="E30" i="1"/>
  <c r="F4" i="2" s="1"/>
  <c r="F30" i="1"/>
  <c r="H4" i="2" s="1"/>
  <c r="G30" i="1"/>
  <c r="J4" i="2" s="1"/>
  <c r="C30" i="1"/>
  <c r="B4" i="2" s="1"/>
  <c r="D23" i="1"/>
  <c r="D3" i="2" s="1"/>
  <c r="E23" i="1"/>
  <c r="F3" i="2" s="1"/>
  <c r="F23" i="1"/>
  <c r="H3" i="2" s="1"/>
  <c r="G23" i="1"/>
  <c r="J3" i="2" s="1"/>
  <c r="C23" i="1"/>
  <c r="B3" i="2" s="1"/>
  <c r="D12" i="1"/>
  <c r="D2" i="2" s="1"/>
  <c r="E12" i="1"/>
  <c r="F2" i="2" s="1"/>
  <c r="F12" i="1"/>
  <c r="H2" i="2" s="1"/>
  <c r="G12" i="1"/>
  <c r="J2" i="2" s="1"/>
  <c r="C12" i="1"/>
  <c r="B2" i="2" s="1"/>
  <c r="C6" i="2" l="1"/>
  <c r="G6" i="2" s="1"/>
  <c r="C3" i="2"/>
  <c r="G3" i="2" s="1"/>
  <c r="C5" i="2"/>
  <c r="E5" i="2" s="1"/>
  <c r="C4" i="2"/>
  <c r="C2" i="2"/>
  <c r="I2" i="2" s="1"/>
  <c r="E6" i="2" l="1"/>
  <c r="K6" i="2"/>
  <c r="E3" i="2"/>
  <c r="I6" i="2"/>
  <c r="K3" i="2"/>
  <c r="G2" i="2"/>
  <c r="I3" i="2"/>
  <c r="G5" i="2"/>
  <c r="K5" i="2"/>
  <c r="I5" i="2"/>
  <c r="I4" i="2"/>
  <c r="G4" i="2"/>
  <c r="K4" i="2"/>
  <c r="E2" i="2"/>
  <c r="K2" i="2"/>
  <c r="E4" i="2"/>
  <c r="L6" i="2" l="1"/>
  <c r="L3" i="2"/>
  <c r="L4" i="2"/>
  <c r="L5" i="2"/>
  <c r="L2" i="2"/>
</calcChain>
</file>

<file path=xl/sharedStrings.xml><?xml version="1.0" encoding="utf-8"?>
<sst xmlns="http://schemas.openxmlformats.org/spreadsheetml/2006/main" count="99" uniqueCount="60">
  <si>
    <t>Dimensión</t>
  </si>
  <si>
    <t>Social</t>
  </si>
  <si>
    <t>Económica</t>
  </si>
  <si>
    <t>Ambiental</t>
  </si>
  <si>
    <t>Cultural</t>
  </si>
  <si>
    <t>Territorial</t>
  </si>
  <si>
    <t>No aplica en la iniciativa</t>
  </si>
  <si>
    <t>La producción de alimentos cuenta con prácticas agroecológicas</t>
  </si>
  <si>
    <t xml:space="preserve">Identificamos la temporalidad de los alimentos </t>
  </si>
  <si>
    <t>El empaque de nuestros alimentos es amigable con el medio ambiente</t>
  </si>
  <si>
    <t>Los ingredientes que utilizamos se producen en la localidad</t>
  </si>
  <si>
    <t>Nada</t>
  </si>
  <si>
    <t>Poco</t>
  </si>
  <si>
    <t>Mucho</t>
  </si>
  <si>
    <t>Regular</t>
  </si>
  <si>
    <t>Realizamos prácticas ancestrales para el manejo de los alimentos</t>
  </si>
  <si>
    <t>Indicaciones: coloca un 1  según corresponda.</t>
  </si>
  <si>
    <t>Contamos con un plan acción para organizar nuestras actividades</t>
  </si>
  <si>
    <t>Contamos con acuerdos comunitarios que nos ayudan a coordinar nuestras actividades</t>
  </si>
  <si>
    <t>En la toma de decisiones se incluye a mujeres y hombres por igual</t>
  </si>
  <si>
    <t>Se cuenta con procesos de formación comunitaria</t>
  </si>
  <si>
    <t>Promovemos la participación de las comunidades</t>
  </si>
  <si>
    <t>Dialogamos con las instituciones de gobierno sobre nuestras acciones</t>
  </si>
  <si>
    <t>Conocemos los alimentos nativos de nuestra comunidad</t>
  </si>
  <si>
    <t>Fomentamos el ahorro entre los integrantes de la iniciativa</t>
  </si>
  <si>
    <t>Contamos con un fondo de ahorro colectivo</t>
  </si>
  <si>
    <t>Participamos en intercambios de alimentos sin necesidad de dinero</t>
  </si>
  <si>
    <t>Nos organizamos entre varias personas para vender nuestros productos</t>
  </si>
  <si>
    <t>Aparte del manejo de alimentos contamos con otras fuentes de ingresos</t>
  </si>
  <si>
    <t>Contamos con un plan que nos ayude a comercializar nuestros productos</t>
  </si>
  <si>
    <t>Contamos con la descripción de nuestra idea de negocio en un documento</t>
  </si>
  <si>
    <t>Comercializamos nuestros productos en más de dos puntos de venta</t>
  </si>
  <si>
    <t>Elementos</t>
  </si>
  <si>
    <t>Promovemos el consumo de alimentos locales</t>
  </si>
  <si>
    <t>Buenas prácticas consolidadas</t>
  </si>
  <si>
    <t>Buenas prácticas esporádicas</t>
  </si>
  <si>
    <t>Sin buenas prácticas</t>
  </si>
  <si>
    <t>Buenas prácticas en construcción</t>
  </si>
  <si>
    <t>Compartimos nuestros saberes y prácticas con otras comunidades o colectivos</t>
  </si>
  <si>
    <t>Para planear tomamos en cuenta las ideas, pensamientos y sentimientos de todas y todos los integrantes de la iniciativa</t>
  </si>
  <si>
    <t>Incorporamos prácticas ancestrales en la producción de alimentos</t>
  </si>
  <si>
    <t>Informamos el origen de los alimentos a las/los consumidores</t>
  </si>
  <si>
    <t>Informamos la temporalidad de los alimentos a las/los consumidores</t>
  </si>
  <si>
    <t>Documentamos nuestra experiencia a través de registros escritos y/o audiovisuales</t>
  </si>
  <si>
    <t>Promovemos la participación igualitaria en las actividades de cuidado del hogar</t>
  </si>
  <si>
    <t>Se involucra a las juventudes e infancias en las acciones de la iniciativa</t>
  </si>
  <si>
    <t xml:space="preserve">Hay espacios de reflexión comunitarios </t>
  </si>
  <si>
    <t>Identificamos el origen de los alimentos que transformamos y/o utilizamos</t>
  </si>
  <si>
    <t>Contamos con una lista sobre los alimentos a utilizar con base en la temporalidad</t>
  </si>
  <si>
    <t>En la transformación de alimentos incorporamos incorporamos prácticas ancestrales</t>
  </si>
  <si>
    <t>Tenemos registros sobre los gastos de nuestra iniciativa</t>
  </si>
  <si>
    <t>Tenemos registros sobre nuestras ganancias</t>
  </si>
  <si>
    <t>Tenemos registros de nuestros proveedores</t>
  </si>
  <si>
    <t>Tenemos registros de nuestros consumidores</t>
  </si>
  <si>
    <t>Tenemos registros sobre los alimentos almacenados</t>
  </si>
  <si>
    <t>Tenemos registros sobre los alimentos que son desperdiciados</t>
  </si>
  <si>
    <t>Contamos con un protocolo de seguridad e higiene para la preparación de alimentos</t>
  </si>
  <si>
    <t>Para comercializar nuestros productos contamos con un nombre e imagen</t>
  </si>
  <si>
    <t>Participamos en investigaciones académicas</t>
  </si>
  <si>
    <t xml:space="preserve">Participamos en la agenda de política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</si>
</sst>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Open Sans"/>
      <family val="2"/>
    </font>
    <font>
      <b/>
      <sz val="11"/>
      <color theme="0"/>
      <name val="Open Sans"/>
      <family val="2"/>
    </font>
    <font>
      <b/>
      <sz val="10"/>
      <color theme="0"/>
      <name val="Open Sans"/>
      <family val="2"/>
    </font>
    <font>
      <sz val="11"/>
      <color theme="1"/>
      <name val="Open Sans"/>
      <family val="2"/>
    </font>
    <font>
      <b/>
      <sz val="11"/>
      <name val="Calibri"/>
      <family val="2"/>
      <scheme val="minor"/>
    </font>
    <font>
      <b/>
      <sz val="9"/>
      <color theme="0"/>
      <name val="Open Sans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E8E4"/>
        <bgColor indexed="64"/>
      </patternFill>
    </fill>
    <fill>
      <patternFill patternType="solid">
        <fgColor rgb="FF3A270D"/>
        <bgColor indexed="64"/>
      </patternFill>
    </fill>
    <fill>
      <patternFill patternType="solid">
        <fgColor rgb="FFA23541"/>
        <bgColor indexed="64"/>
      </patternFill>
    </fill>
    <fill>
      <patternFill patternType="solid">
        <fgColor rgb="FFCCAA5D"/>
        <bgColor indexed="64"/>
      </patternFill>
    </fill>
    <fill>
      <patternFill patternType="solid">
        <fgColor rgb="FF525381"/>
        <bgColor indexed="64"/>
      </patternFill>
    </fill>
    <fill>
      <patternFill patternType="solid">
        <fgColor rgb="FF647929"/>
        <bgColor indexed="64"/>
      </patternFill>
    </fill>
    <fill>
      <patternFill patternType="solid">
        <fgColor rgb="FF1A89A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9" fontId="2" fillId="8" borderId="3" xfId="1" applyFont="1" applyFill="1" applyBorder="1" applyAlignment="1">
      <alignment horizontal="center" vertical="center"/>
    </xf>
    <xf numFmtId="9" fontId="2" fillId="6" borderId="3" xfId="1" applyFont="1" applyFill="1" applyBorder="1" applyAlignment="1">
      <alignment horizontal="center" vertical="center"/>
    </xf>
    <xf numFmtId="9" fontId="2" fillId="9" borderId="3" xfId="1" applyFont="1" applyFill="1" applyBorder="1" applyAlignment="1">
      <alignment horizontal="center" vertical="center"/>
    </xf>
    <xf numFmtId="9" fontId="2" fillId="7" borderId="3" xfId="1" applyFont="1" applyFill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9" fontId="8" fillId="3" borderId="3" xfId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525381"/>
      <color rgb="FFECE8E4"/>
      <color rgb="FF1A89AF"/>
      <color rgb="FFCCAA5D"/>
      <color rgb="FFA23541"/>
      <color rgb="FF6600CC"/>
      <color rgb="FFFFFFE7"/>
      <color rgb="FF647929"/>
      <color rgb="FF3A27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sostenibilidad de la cadena de valor agroalimentaria</a:t>
            </a:r>
          </a:p>
        </c:rich>
      </c:tx>
      <c:layout>
        <c:manualLayout>
          <c:xMode val="edge"/>
          <c:yMode val="edge"/>
          <c:x val="0.15866919223312337"/>
          <c:y val="1.97949790892802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Resultados!$E$1</c:f>
              <c:strCache>
                <c:ptCount val="1"/>
                <c:pt idx="0">
                  <c:v>Sin buenas prácticas</c:v>
                </c:pt>
              </c:strCache>
            </c:strRef>
          </c:tx>
          <c:spPr>
            <a:solidFill>
              <a:srgbClr val="CCAA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Resultados!$A$2:$A$6</c:f>
              <c:strCache>
                <c:ptCount val="5"/>
                <c:pt idx="0">
                  <c:v>Ambiental</c:v>
                </c:pt>
                <c:pt idx="1">
                  <c:v>Social</c:v>
                </c:pt>
                <c:pt idx="2">
                  <c:v>Cultural</c:v>
                </c:pt>
                <c:pt idx="3">
                  <c:v>Económica</c:v>
                </c:pt>
                <c:pt idx="4">
                  <c:v>Territorial</c:v>
                </c:pt>
              </c:strCache>
            </c:strRef>
          </c:cat>
          <c:val>
            <c:numRef>
              <c:f>Resultados!$E$2:$E$6</c:f>
              <c:numCache>
                <c:formatCode>0%</c:formatCode>
                <c:ptCount val="5"/>
                <c:pt idx="0">
                  <c:v>0.14285714285714285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09-4B89-AA98-0C3BA894A66C}"/>
            </c:ext>
          </c:extLst>
        </c:ser>
        <c:ser>
          <c:idx val="2"/>
          <c:order val="1"/>
          <c:tx>
            <c:strRef>
              <c:f>Resultados!$G$1</c:f>
              <c:strCache>
                <c:ptCount val="1"/>
                <c:pt idx="0">
                  <c:v>Buenas prácticas esporádicas</c:v>
                </c:pt>
              </c:strCache>
            </c:strRef>
          </c:tx>
          <c:spPr>
            <a:solidFill>
              <a:srgbClr val="64792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Resultados!$A$2:$A$6</c:f>
              <c:strCache>
                <c:ptCount val="5"/>
                <c:pt idx="0">
                  <c:v>Ambiental</c:v>
                </c:pt>
                <c:pt idx="1">
                  <c:v>Social</c:v>
                </c:pt>
                <c:pt idx="2">
                  <c:v>Cultural</c:v>
                </c:pt>
                <c:pt idx="3">
                  <c:v>Económica</c:v>
                </c:pt>
                <c:pt idx="4">
                  <c:v>Territorial</c:v>
                </c:pt>
              </c:strCache>
            </c:strRef>
          </c:cat>
          <c:val>
            <c:numRef>
              <c:f>Resultados!$G$2:$G$6</c:f>
              <c:numCache>
                <c:formatCode>0%</c:formatCode>
                <c:ptCount val="5"/>
                <c:pt idx="0">
                  <c:v>0.2857142857142857</c:v>
                </c:pt>
                <c:pt idx="1">
                  <c:v>0</c:v>
                </c:pt>
                <c:pt idx="2">
                  <c:v>0.33333333333333331</c:v>
                </c:pt>
                <c:pt idx="3">
                  <c:v>0.22222222222222221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09-4B89-AA98-0C3BA894A66C}"/>
            </c:ext>
          </c:extLst>
        </c:ser>
        <c:ser>
          <c:idx val="3"/>
          <c:order val="2"/>
          <c:tx>
            <c:strRef>
              <c:f>Resultados!$I$1</c:f>
              <c:strCache>
                <c:ptCount val="1"/>
                <c:pt idx="0">
                  <c:v>Buenas prácticas en construcción</c:v>
                </c:pt>
              </c:strCache>
            </c:strRef>
          </c:tx>
          <c:spPr>
            <a:solidFill>
              <a:srgbClr val="A2354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Resultados!$A$2:$A$6</c:f>
              <c:strCache>
                <c:ptCount val="5"/>
                <c:pt idx="0">
                  <c:v>Ambiental</c:v>
                </c:pt>
                <c:pt idx="1">
                  <c:v>Social</c:v>
                </c:pt>
                <c:pt idx="2">
                  <c:v>Cultural</c:v>
                </c:pt>
                <c:pt idx="3">
                  <c:v>Económica</c:v>
                </c:pt>
                <c:pt idx="4">
                  <c:v>Territorial</c:v>
                </c:pt>
              </c:strCache>
            </c:strRef>
          </c:cat>
          <c:val>
            <c:numRef>
              <c:f>Resultados!$I$2:$I$6</c:f>
              <c:numCache>
                <c:formatCode>0%</c:formatCode>
                <c:ptCount val="5"/>
                <c:pt idx="0">
                  <c:v>0.42857142857142855</c:v>
                </c:pt>
                <c:pt idx="1">
                  <c:v>0.75</c:v>
                </c:pt>
                <c:pt idx="2">
                  <c:v>0</c:v>
                </c:pt>
                <c:pt idx="3">
                  <c:v>0.44444444444444442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09-4B89-AA98-0C3BA894A66C}"/>
            </c:ext>
          </c:extLst>
        </c:ser>
        <c:ser>
          <c:idx val="4"/>
          <c:order val="3"/>
          <c:tx>
            <c:strRef>
              <c:f>Resultados!$K$1</c:f>
              <c:strCache>
                <c:ptCount val="1"/>
                <c:pt idx="0">
                  <c:v>Buenas prácticas consolidadas</c:v>
                </c:pt>
              </c:strCache>
            </c:strRef>
          </c:tx>
          <c:spPr>
            <a:solidFill>
              <a:srgbClr val="1A89A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Resultados!$A$2:$A$6</c:f>
              <c:strCache>
                <c:ptCount val="5"/>
                <c:pt idx="0">
                  <c:v>Ambiental</c:v>
                </c:pt>
                <c:pt idx="1">
                  <c:v>Social</c:v>
                </c:pt>
                <c:pt idx="2">
                  <c:v>Cultural</c:v>
                </c:pt>
                <c:pt idx="3">
                  <c:v>Económica</c:v>
                </c:pt>
                <c:pt idx="4">
                  <c:v>Territorial</c:v>
                </c:pt>
              </c:strCache>
            </c:strRef>
          </c:cat>
          <c:val>
            <c:numRef>
              <c:f>Resultados!$K$2:$K$6</c:f>
              <c:numCache>
                <c:formatCode>0%</c:formatCode>
                <c:ptCount val="5"/>
                <c:pt idx="0">
                  <c:v>0.14285714285714285</c:v>
                </c:pt>
                <c:pt idx="1">
                  <c:v>0.25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09-4B89-AA98-0C3BA894A66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294613104"/>
        <c:axId val="1544841760"/>
      </c:barChart>
      <c:catAx>
        <c:axId val="1294613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44841760"/>
        <c:crosses val="autoZero"/>
        <c:auto val="1"/>
        <c:lblAlgn val="ctr"/>
        <c:lblOffset val="100"/>
        <c:noMultiLvlLbl val="0"/>
      </c:catAx>
      <c:valAx>
        <c:axId val="1544841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29461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59872</xdr:colOff>
      <xdr:row>8</xdr:row>
      <xdr:rowOff>1361</xdr:rowOff>
    </xdr:from>
    <xdr:to>
      <xdr:col>10</xdr:col>
      <xdr:colOff>1047750</xdr:colOff>
      <xdr:row>30</xdr:row>
      <xdr:rowOff>81643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3E2A6-B6D3-48AF-AAE4-1BC5F5C6C2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3ECB1-DB2B-42F8-BFCC-302BC53714DA}">
  <dimension ref="A1:G54"/>
  <sheetViews>
    <sheetView tabSelected="1" view="pageLayout" topLeftCell="A31" zoomScale="110" zoomScaleNormal="100" zoomScalePageLayoutView="110" workbookViewId="0">
      <selection activeCell="G50" sqref="G50"/>
    </sheetView>
  </sheetViews>
  <sheetFormatPr baseColWidth="10" defaultColWidth="9.140625" defaultRowHeight="15" x14ac:dyDescent="0.25"/>
  <cols>
    <col min="1" max="1" width="10.5703125" style="3" bestFit="1" customWidth="1"/>
    <col min="2" max="2" width="75" style="26" customWidth="1"/>
    <col min="3" max="7" width="13.140625" style="1" customWidth="1"/>
    <col min="8" max="8" width="15.42578125" style="2" customWidth="1"/>
    <col min="9" max="9" width="26.85546875" style="2" bestFit="1" customWidth="1"/>
    <col min="10" max="10" width="18.5703125" style="2" bestFit="1" customWidth="1"/>
    <col min="11" max="16384" width="9.140625" style="2"/>
  </cols>
  <sheetData>
    <row r="1" spans="1:7" x14ac:dyDescent="0.25">
      <c r="A1" s="41" t="s">
        <v>16</v>
      </c>
      <c r="B1" s="41"/>
      <c r="C1" s="41"/>
      <c r="D1" s="41"/>
      <c r="E1" s="41"/>
      <c r="F1" s="41"/>
      <c r="G1" s="41"/>
    </row>
    <row r="2" spans="1:7" ht="25.5" x14ac:dyDescent="0.25">
      <c r="A2" s="18" t="s">
        <v>0</v>
      </c>
      <c r="B2" s="27" t="s">
        <v>32</v>
      </c>
      <c r="C2" s="6" t="s">
        <v>6</v>
      </c>
      <c r="D2" s="6" t="s">
        <v>11</v>
      </c>
      <c r="E2" s="6" t="s">
        <v>12</v>
      </c>
      <c r="F2" s="6" t="s">
        <v>14</v>
      </c>
      <c r="G2" s="6" t="s">
        <v>13</v>
      </c>
    </row>
    <row r="3" spans="1:7" ht="16.5" x14ac:dyDescent="0.25">
      <c r="A3" s="42" t="s">
        <v>3</v>
      </c>
      <c r="B3" s="19" t="s">
        <v>10</v>
      </c>
      <c r="C3" s="5"/>
      <c r="D3" s="5"/>
      <c r="E3" s="5"/>
      <c r="F3" s="5">
        <v>1</v>
      </c>
      <c r="G3" s="5"/>
    </row>
    <row r="4" spans="1:7" x14ac:dyDescent="0.25">
      <c r="A4" s="43"/>
      <c r="B4" s="19" t="s">
        <v>7</v>
      </c>
      <c r="C4" s="5"/>
      <c r="D4" s="5"/>
      <c r="E4" s="5"/>
      <c r="F4" s="5"/>
      <c r="G4" s="5"/>
    </row>
    <row r="5" spans="1:7" x14ac:dyDescent="0.25">
      <c r="A5" s="43"/>
      <c r="B5" s="19" t="s">
        <v>40</v>
      </c>
      <c r="C5" s="5"/>
      <c r="D5" s="5">
        <v>1</v>
      </c>
      <c r="E5" s="5"/>
      <c r="F5" s="5"/>
      <c r="G5" s="5"/>
    </row>
    <row r="6" spans="1:7" x14ac:dyDescent="0.25">
      <c r="A6" s="43"/>
      <c r="B6" s="19" t="s">
        <v>15</v>
      </c>
      <c r="C6" s="5"/>
      <c r="D6" s="5"/>
      <c r="E6" s="5">
        <v>1</v>
      </c>
      <c r="F6" s="5"/>
      <c r="G6" s="5"/>
    </row>
    <row r="7" spans="1:7" ht="28.5" x14ac:dyDescent="0.25">
      <c r="A7" s="43"/>
      <c r="B7" s="19" t="s">
        <v>56</v>
      </c>
      <c r="C7" s="5"/>
      <c r="D7" s="5"/>
      <c r="E7" s="5"/>
      <c r="F7" s="5"/>
      <c r="G7" s="5"/>
    </row>
    <row r="8" spans="1:7" x14ac:dyDescent="0.25">
      <c r="A8" s="43"/>
      <c r="B8" s="19" t="s">
        <v>8</v>
      </c>
      <c r="C8" s="5"/>
      <c r="D8" s="5"/>
      <c r="E8" s="5"/>
      <c r="F8" s="5">
        <v>1</v>
      </c>
      <c r="G8" s="5"/>
    </row>
    <row r="9" spans="1:7" x14ac:dyDescent="0.25">
      <c r="A9" s="43"/>
      <c r="B9" s="19" t="s">
        <v>41</v>
      </c>
      <c r="C9" s="5"/>
      <c r="D9" s="5"/>
      <c r="E9" s="5"/>
      <c r="F9" s="5"/>
      <c r="G9" s="5">
        <v>1</v>
      </c>
    </row>
    <row r="10" spans="1:7" x14ac:dyDescent="0.25">
      <c r="A10" s="43"/>
      <c r="B10" s="19" t="s">
        <v>42</v>
      </c>
      <c r="C10" s="5"/>
      <c r="D10" s="5"/>
      <c r="E10" s="5"/>
      <c r="F10" s="5">
        <v>1</v>
      </c>
      <c r="G10" s="5"/>
    </row>
    <row r="11" spans="1:7" x14ac:dyDescent="0.25">
      <c r="A11" s="43"/>
      <c r="B11" s="19" t="s">
        <v>9</v>
      </c>
      <c r="C11" s="5"/>
      <c r="D11" s="5"/>
      <c r="E11" s="5">
        <v>1</v>
      </c>
      <c r="F11" s="5"/>
      <c r="G11" s="5"/>
    </row>
    <row r="12" spans="1:7" s="4" customFormat="1" x14ac:dyDescent="0.25">
      <c r="A12" s="44"/>
      <c r="B12" s="20"/>
      <c r="C12" s="7">
        <f>SUM(C3:C11)</f>
        <v>0</v>
      </c>
      <c r="D12" s="7">
        <f>SUM(D3:D11)</f>
        <v>1</v>
      </c>
      <c r="E12" s="7">
        <f>SUM(E3:E11)</f>
        <v>2</v>
      </c>
      <c r="F12" s="7">
        <f>SUM(F3:F11)</f>
        <v>3</v>
      </c>
      <c r="G12" s="7">
        <f>SUM(G3:G11)</f>
        <v>1</v>
      </c>
    </row>
    <row r="13" spans="1:7" ht="25.5" x14ac:dyDescent="0.25">
      <c r="A13" s="18" t="s">
        <v>0</v>
      </c>
      <c r="B13" s="27" t="s">
        <v>32</v>
      </c>
      <c r="C13" s="6" t="s">
        <v>6</v>
      </c>
      <c r="D13" s="6" t="s">
        <v>11</v>
      </c>
      <c r="E13" s="6" t="s">
        <v>12</v>
      </c>
      <c r="F13" s="6" t="s">
        <v>14</v>
      </c>
      <c r="G13" s="6" t="s">
        <v>13</v>
      </c>
    </row>
    <row r="14" spans="1:7" ht="33" x14ac:dyDescent="0.25">
      <c r="A14" s="45" t="s">
        <v>1</v>
      </c>
      <c r="B14" s="19" t="s">
        <v>18</v>
      </c>
      <c r="C14" s="5"/>
      <c r="D14" s="5"/>
      <c r="E14" s="5"/>
      <c r="F14" s="5">
        <v>1</v>
      </c>
      <c r="G14" s="5"/>
    </row>
    <row r="15" spans="1:7" x14ac:dyDescent="0.25">
      <c r="A15" s="46"/>
      <c r="B15" s="19" t="s">
        <v>17</v>
      </c>
      <c r="C15" s="5"/>
      <c r="D15" s="5"/>
      <c r="E15" s="5"/>
      <c r="F15" s="5"/>
      <c r="G15" s="5"/>
    </row>
    <row r="16" spans="1:7" ht="28.5" x14ac:dyDescent="0.25">
      <c r="A16" s="46"/>
      <c r="B16" s="19" t="s">
        <v>39</v>
      </c>
      <c r="C16" s="5"/>
      <c r="D16" s="5"/>
      <c r="E16" s="5"/>
      <c r="F16" s="5"/>
      <c r="G16" s="5"/>
    </row>
    <row r="17" spans="1:7" x14ac:dyDescent="0.25">
      <c r="A17" s="46"/>
      <c r="B17" s="19" t="s">
        <v>20</v>
      </c>
      <c r="C17" s="5"/>
      <c r="D17" s="5"/>
      <c r="E17" s="5"/>
      <c r="F17" s="5"/>
      <c r="G17" s="5"/>
    </row>
    <row r="18" spans="1:7" x14ac:dyDescent="0.25">
      <c r="A18" s="46"/>
      <c r="B18" s="19" t="s">
        <v>46</v>
      </c>
      <c r="C18" s="5"/>
      <c r="D18" s="5"/>
      <c r="E18" s="5"/>
      <c r="F18" s="5"/>
      <c r="G18" s="5"/>
    </row>
    <row r="19" spans="1:7" x14ac:dyDescent="0.25">
      <c r="A19" s="46"/>
      <c r="B19" s="19" t="s">
        <v>45</v>
      </c>
      <c r="C19" s="5"/>
      <c r="D19" s="5"/>
      <c r="E19" s="5"/>
      <c r="F19" s="5"/>
      <c r="G19" s="5"/>
    </row>
    <row r="20" spans="1:7" ht="28.5" x14ac:dyDescent="0.25">
      <c r="A20" s="46"/>
      <c r="B20" s="19" t="s">
        <v>43</v>
      </c>
      <c r="C20" s="5"/>
      <c r="D20" s="5"/>
      <c r="E20" s="5"/>
      <c r="F20" s="5">
        <v>1</v>
      </c>
      <c r="G20" s="5"/>
    </row>
    <row r="21" spans="1:7" ht="28.5" x14ac:dyDescent="0.25">
      <c r="A21" s="46"/>
      <c r="B21" s="19" t="s">
        <v>44</v>
      </c>
      <c r="C21" s="5"/>
      <c r="D21" s="5"/>
      <c r="E21" s="5"/>
      <c r="F21" s="5">
        <v>1</v>
      </c>
      <c r="G21" s="5"/>
    </row>
    <row r="22" spans="1:7" x14ac:dyDescent="0.25">
      <c r="A22" s="46"/>
      <c r="B22" s="19" t="s">
        <v>19</v>
      </c>
      <c r="C22" s="5"/>
      <c r="D22" s="5"/>
      <c r="E22" s="5"/>
      <c r="F22" s="5"/>
      <c r="G22" s="5">
        <v>1</v>
      </c>
    </row>
    <row r="23" spans="1:7" s="4" customFormat="1" x14ac:dyDescent="0.25">
      <c r="A23" s="47"/>
      <c r="B23" s="21"/>
      <c r="C23" s="8">
        <f>SUM(C14:C22)</f>
        <v>0</v>
      </c>
      <c r="D23" s="8">
        <f>SUM(D14:D22)</f>
        <v>0</v>
      </c>
      <c r="E23" s="8">
        <f>SUM(E14:E22)</f>
        <v>0</v>
      </c>
      <c r="F23" s="8">
        <f>SUM(F14:F22)</f>
        <v>3</v>
      </c>
      <c r="G23" s="8">
        <f>SUM(G14:G22)</f>
        <v>1</v>
      </c>
    </row>
    <row r="24" spans="1:7" ht="25.5" x14ac:dyDescent="0.25">
      <c r="A24" s="18" t="s">
        <v>0</v>
      </c>
      <c r="B24" s="27" t="s">
        <v>32</v>
      </c>
      <c r="C24" s="6" t="s">
        <v>6</v>
      </c>
      <c r="D24" s="6" t="s">
        <v>11</v>
      </c>
      <c r="E24" s="6" t="s">
        <v>12</v>
      </c>
      <c r="F24" s="6" t="s">
        <v>14</v>
      </c>
      <c r="G24" s="6" t="s">
        <v>13</v>
      </c>
    </row>
    <row r="25" spans="1:7" x14ac:dyDescent="0.25">
      <c r="A25" s="48" t="s">
        <v>4</v>
      </c>
      <c r="B25" s="19" t="s">
        <v>23</v>
      </c>
      <c r="C25" s="5"/>
      <c r="D25" s="5"/>
      <c r="E25" s="5"/>
      <c r="F25" s="5"/>
      <c r="G25" s="5">
        <v>1</v>
      </c>
    </row>
    <row r="26" spans="1:7" ht="15.75" customHeight="1" x14ac:dyDescent="0.25">
      <c r="A26" s="48"/>
      <c r="B26" s="19" t="s">
        <v>47</v>
      </c>
      <c r="C26" s="5"/>
      <c r="D26" s="5"/>
      <c r="E26" s="5">
        <v>1</v>
      </c>
      <c r="F26" s="5"/>
      <c r="G26" s="5"/>
    </row>
    <row r="27" spans="1:7" ht="28.5" x14ac:dyDescent="0.25">
      <c r="A27" s="48"/>
      <c r="B27" s="22" t="s">
        <v>48</v>
      </c>
      <c r="C27" s="5"/>
      <c r="D27" s="5"/>
      <c r="E27" s="5"/>
      <c r="F27" s="5"/>
      <c r="G27" s="5"/>
    </row>
    <row r="28" spans="1:7" ht="28.5" x14ac:dyDescent="0.25">
      <c r="A28" s="48"/>
      <c r="B28" s="22" t="s">
        <v>49</v>
      </c>
      <c r="C28" s="5"/>
      <c r="D28" s="5"/>
      <c r="E28" s="5"/>
      <c r="F28" s="5"/>
      <c r="G28" s="5"/>
    </row>
    <row r="29" spans="1:7" x14ac:dyDescent="0.25">
      <c r="A29" s="48"/>
      <c r="B29" s="19" t="s">
        <v>33</v>
      </c>
      <c r="C29" s="5"/>
      <c r="D29" s="5">
        <v>1</v>
      </c>
      <c r="E29" s="5"/>
      <c r="F29" s="5"/>
      <c r="G29" s="5"/>
    </row>
    <row r="30" spans="1:7" s="4" customFormat="1" x14ac:dyDescent="0.25">
      <c r="A30" s="49"/>
      <c r="B30" s="23"/>
      <c r="C30" s="9">
        <f>SUM(C25:C29)</f>
        <v>0</v>
      </c>
      <c r="D30" s="9">
        <f>SUM(D25:D29)</f>
        <v>1</v>
      </c>
      <c r="E30" s="9">
        <f>SUM(E25:E29)</f>
        <v>1</v>
      </c>
      <c r="F30" s="9">
        <f>SUM(F25:F29)</f>
        <v>0</v>
      </c>
      <c r="G30" s="9">
        <f>SUM(G25:G29)</f>
        <v>1</v>
      </c>
    </row>
    <row r="31" spans="1:7" ht="25.5" x14ac:dyDescent="0.25">
      <c r="A31" s="18" t="s">
        <v>0</v>
      </c>
      <c r="B31" s="27" t="s">
        <v>32</v>
      </c>
      <c r="C31" s="6" t="s">
        <v>6</v>
      </c>
      <c r="D31" s="6" t="s">
        <v>11</v>
      </c>
      <c r="E31" s="6" t="s">
        <v>12</v>
      </c>
      <c r="F31" s="6" t="s">
        <v>14</v>
      </c>
      <c r="G31" s="6" t="s">
        <v>13</v>
      </c>
    </row>
    <row r="32" spans="1:7" x14ac:dyDescent="0.25">
      <c r="A32" s="50" t="s">
        <v>2</v>
      </c>
      <c r="B32" s="19" t="s">
        <v>50</v>
      </c>
      <c r="C32" s="5"/>
      <c r="D32" s="5"/>
      <c r="E32" s="5"/>
      <c r="F32" s="5"/>
      <c r="G32" s="5">
        <v>1</v>
      </c>
    </row>
    <row r="33" spans="1:7" x14ac:dyDescent="0.25">
      <c r="A33" s="51"/>
      <c r="B33" s="19" t="s">
        <v>51</v>
      </c>
      <c r="C33" s="5"/>
      <c r="D33" s="5"/>
      <c r="E33" s="5"/>
      <c r="F33" s="5"/>
      <c r="G33" s="5">
        <v>1</v>
      </c>
    </row>
    <row r="34" spans="1:7" x14ac:dyDescent="0.25">
      <c r="A34" s="51"/>
      <c r="B34" s="22" t="s">
        <v>52</v>
      </c>
      <c r="C34" s="5"/>
      <c r="D34" s="5"/>
      <c r="E34" s="5"/>
      <c r="F34" s="5"/>
      <c r="G34" s="5"/>
    </row>
    <row r="35" spans="1:7" x14ac:dyDescent="0.25">
      <c r="A35" s="51"/>
      <c r="B35" s="22" t="s">
        <v>53</v>
      </c>
      <c r="C35" s="5"/>
      <c r="D35" s="5"/>
      <c r="E35" s="5"/>
      <c r="F35" s="5"/>
      <c r="G35" s="5"/>
    </row>
    <row r="36" spans="1:7" x14ac:dyDescent="0.25">
      <c r="A36" s="51"/>
      <c r="B36" s="19" t="s">
        <v>54</v>
      </c>
      <c r="C36" s="5"/>
      <c r="D36" s="5"/>
      <c r="E36" s="5"/>
      <c r="F36" s="5"/>
      <c r="G36" s="5"/>
    </row>
    <row r="37" spans="1:7" x14ac:dyDescent="0.25">
      <c r="A37" s="51"/>
      <c r="B37" s="19" t="s">
        <v>55</v>
      </c>
      <c r="C37" s="5"/>
      <c r="D37" s="5"/>
      <c r="E37" s="5"/>
      <c r="F37" s="5"/>
      <c r="G37" s="5"/>
    </row>
    <row r="38" spans="1:7" x14ac:dyDescent="0.25">
      <c r="A38" s="51"/>
      <c r="B38" s="19" t="s">
        <v>27</v>
      </c>
      <c r="C38" s="5"/>
      <c r="D38" s="5"/>
      <c r="E38" s="5"/>
      <c r="F38" s="5"/>
      <c r="G38" s="5"/>
    </row>
    <row r="39" spans="1:7" ht="15" customHeight="1" x14ac:dyDescent="0.25">
      <c r="A39" s="51"/>
      <c r="B39" s="19" t="s">
        <v>30</v>
      </c>
      <c r="C39" s="5"/>
      <c r="D39" s="5"/>
      <c r="E39" s="5"/>
      <c r="F39" s="5"/>
      <c r="G39" s="5"/>
    </row>
    <row r="40" spans="1:7" x14ac:dyDescent="0.25">
      <c r="A40" s="51"/>
      <c r="B40" s="19" t="s">
        <v>24</v>
      </c>
      <c r="C40" s="5"/>
      <c r="D40" s="5"/>
      <c r="E40" s="5">
        <v>1</v>
      </c>
      <c r="F40" s="5"/>
      <c r="G40" s="5"/>
    </row>
    <row r="41" spans="1:7" x14ac:dyDescent="0.25">
      <c r="A41" s="51"/>
      <c r="B41" s="19" t="s">
        <v>25</v>
      </c>
      <c r="C41" s="5"/>
      <c r="D41" s="5"/>
      <c r="E41" s="5">
        <v>1</v>
      </c>
      <c r="F41" s="5"/>
      <c r="G41" s="5"/>
    </row>
    <row r="42" spans="1:7" x14ac:dyDescent="0.25">
      <c r="A42" s="51"/>
      <c r="B42" s="19" t="s">
        <v>28</v>
      </c>
      <c r="C42" s="5"/>
      <c r="D42" s="5"/>
      <c r="E42" s="5"/>
      <c r="F42" s="5">
        <v>1</v>
      </c>
      <c r="G42" s="5"/>
    </row>
    <row r="43" spans="1:7" x14ac:dyDescent="0.25">
      <c r="A43" s="51"/>
      <c r="B43" s="19" t="s">
        <v>26</v>
      </c>
      <c r="C43" s="5"/>
      <c r="D43" s="5"/>
      <c r="E43" s="5"/>
      <c r="F43" s="5">
        <v>1</v>
      </c>
      <c r="G43" s="5"/>
    </row>
    <row r="44" spans="1:7" x14ac:dyDescent="0.25">
      <c r="A44" s="51"/>
      <c r="B44" s="19" t="s">
        <v>31</v>
      </c>
      <c r="C44" s="5"/>
      <c r="D44" s="5"/>
      <c r="E44" s="5"/>
      <c r="F44" s="5">
        <v>1</v>
      </c>
      <c r="G44" s="5"/>
    </row>
    <row r="45" spans="1:7" ht="19.5" customHeight="1" x14ac:dyDescent="0.25">
      <c r="A45" s="51"/>
      <c r="B45" s="19" t="s">
        <v>57</v>
      </c>
      <c r="C45" s="5"/>
      <c r="D45" s="5"/>
      <c r="E45" s="5"/>
      <c r="F45" s="5">
        <v>1</v>
      </c>
      <c r="G45" s="5"/>
    </row>
    <row r="46" spans="1:7" x14ac:dyDescent="0.25">
      <c r="A46" s="51"/>
      <c r="B46" s="22" t="s">
        <v>29</v>
      </c>
      <c r="C46" s="5"/>
      <c r="D46" s="5"/>
      <c r="E46" s="5"/>
      <c r="F46" s="5"/>
      <c r="G46" s="5">
        <v>1</v>
      </c>
    </row>
    <row r="47" spans="1:7" s="4" customFormat="1" x14ac:dyDescent="0.25">
      <c r="A47" s="52"/>
      <c r="B47" s="24"/>
      <c r="C47" s="10">
        <f>SUM(C32:C46)</f>
        <v>0</v>
      </c>
      <c r="D47" s="10">
        <f>SUM(D32:D46)</f>
        <v>0</v>
      </c>
      <c r="E47" s="10">
        <f>SUM(E32:E46)</f>
        <v>2</v>
      </c>
      <c r="F47" s="10">
        <f>SUM(F32:F46)</f>
        <v>4</v>
      </c>
      <c r="G47" s="10">
        <f>SUM(G32:G46)</f>
        <v>3</v>
      </c>
    </row>
    <row r="48" spans="1:7" ht="25.5" x14ac:dyDescent="0.25">
      <c r="A48" s="18" t="s">
        <v>0</v>
      </c>
      <c r="B48" s="27" t="s">
        <v>32</v>
      </c>
      <c r="C48" s="6" t="s">
        <v>6</v>
      </c>
      <c r="D48" s="6" t="s">
        <v>11</v>
      </c>
      <c r="E48" s="6" t="s">
        <v>12</v>
      </c>
      <c r="F48" s="6" t="s">
        <v>14</v>
      </c>
      <c r="G48" s="6" t="s">
        <v>13</v>
      </c>
    </row>
    <row r="49" spans="1:7" x14ac:dyDescent="0.25">
      <c r="A49" s="38" t="s">
        <v>5</v>
      </c>
      <c r="B49" s="36" t="s">
        <v>38</v>
      </c>
      <c r="C49" s="37"/>
      <c r="D49" s="37"/>
      <c r="E49" s="37"/>
      <c r="F49" s="37"/>
      <c r="G49" s="37">
        <v>1</v>
      </c>
    </row>
    <row r="50" spans="1:7" x14ac:dyDescent="0.25">
      <c r="A50" s="39"/>
      <c r="B50" s="19" t="s">
        <v>21</v>
      </c>
      <c r="C50" s="5"/>
      <c r="D50" s="5">
        <v>1</v>
      </c>
      <c r="E50" s="5"/>
      <c r="F50" s="5"/>
      <c r="G50" s="5"/>
    </row>
    <row r="51" spans="1:7" x14ac:dyDescent="0.25">
      <c r="A51" s="39"/>
      <c r="B51" s="19" t="s">
        <v>22</v>
      </c>
      <c r="C51" s="5"/>
      <c r="D51" s="5"/>
      <c r="E51" s="5"/>
      <c r="F51" s="5">
        <v>1</v>
      </c>
      <c r="G51" s="5"/>
    </row>
    <row r="52" spans="1:7" x14ac:dyDescent="0.25">
      <c r="A52" s="39"/>
      <c r="B52" s="19" t="s">
        <v>58</v>
      </c>
      <c r="C52" s="5"/>
      <c r="D52" s="5"/>
      <c r="E52" s="5"/>
      <c r="F52" s="5"/>
      <c r="G52" s="5"/>
    </row>
    <row r="53" spans="1:7" x14ac:dyDescent="0.25">
      <c r="A53" s="39"/>
      <c r="B53" s="19" t="s">
        <v>59</v>
      </c>
      <c r="C53" s="5"/>
      <c r="D53" s="5"/>
      <c r="E53" s="5">
        <v>1</v>
      </c>
      <c r="F53" s="5"/>
      <c r="G53" s="5"/>
    </row>
    <row r="54" spans="1:7" s="4" customFormat="1" x14ac:dyDescent="0.25">
      <c r="A54" s="40"/>
      <c r="B54" s="25"/>
      <c r="C54" s="11">
        <f>SUM(C49:C53)</f>
        <v>0</v>
      </c>
      <c r="D54" s="11">
        <f>SUM(D49:D53)</f>
        <v>1</v>
      </c>
      <c r="E54" s="11">
        <f>SUM(E49:E53)</f>
        <v>1</v>
      </c>
      <c r="F54" s="11">
        <f>SUM(F49:F53)</f>
        <v>1</v>
      </c>
      <c r="G54" s="11">
        <f>SUM(G49:G53)</f>
        <v>1</v>
      </c>
    </row>
  </sheetData>
  <mergeCells count="6">
    <mergeCell ref="A49:A54"/>
    <mergeCell ref="A1:G1"/>
    <mergeCell ref="A3:A12"/>
    <mergeCell ref="A14:A23"/>
    <mergeCell ref="A25:A30"/>
    <mergeCell ref="A32:A47"/>
  </mergeCells>
  <pageMargins left="0.25" right="0.25" top="0.75" bottom="0.75" header="0.3" footer="0.3"/>
  <pageSetup scale="84" orientation="landscape" r:id="rId1"/>
  <headerFooter>
    <oddHeader>&amp;L&amp;"Mali SemiBold,Normal"BUENAS PRÁCTICAS EN LA CADENA DE VALOR AGROALIMENTARIA</oddHead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36D83-1E6D-43B2-88C4-941C5BFF3E0C}">
  <dimension ref="A1:L6"/>
  <sheetViews>
    <sheetView view="pageLayout" topLeftCell="A12" zoomScale="120" zoomScaleNormal="100" zoomScalePageLayoutView="120" workbookViewId="0">
      <selection activeCell="K32" sqref="K32"/>
    </sheetView>
  </sheetViews>
  <sheetFormatPr baseColWidth="10" defaultColWidth="9.140625" defaultRowHeight="15" x14ac:dyDescent="0.25"/>
  <cols>
    <col min="1" max="1" width="30.140625" style="3" customWidth="1"/>
    <col min="2" max="2" width="18" style="3" customWidth="1"/>
    <col min="3" max="3" width="18" style="3" hidden="1" customWidth="1"/>
    <col min="4" max="4" width="12.28515625" style="1" hidden="1" customWidth="1"/>
    <col min="5" max="5" width="12.28515625" style="1" customWidth="1"/>
    <col min="6" max="6" width="12.28515625" style="1" hidden="1" customWidth="1"/>
    <col min="7" max="7" width="12.28515625" style="1" customWidth="1"/>
    <col min="8" max="8" width="12.28515625" style="1" hidden="1" customWidth="1"/>
    <col min="9" max="9" width="12.28515625" style="1" customWidth="1"/>
    <col min="10" max="10" width="12.28515625" style="1" hidden="1" customWidth="1"/>
    <col min="11" max="11" width="16.140625" style="2" customWidth="1"/>
    <col min="12" max="12" width="26.85546875" style="2" hidden="1" customWidth="1"/>
    <col min="13" max="16384" width="9.140625" style="2"/>
  </cols>
  <sheetData>
    <row r="1" spans="1:12" ht="36" x14ac:dyDescent="0.25">
      <c r="A1" s="12" t="s">
        <v>0</v>
      </c>
      <c r="B1" s="35" t="s">
        <v>6</v>
      </c>
      <c r="C1" s="35"/>
      <c r="D1" s="35" t="s">
        <v>11</v>
      </c>
      <c r="E1" s="35" t="s">
        <v>36</v>
      </c>
      <c r="F1" s="35" t="s">
        <v>12</v>
      </c>
      <c r="G1" s="35" t="s">
        <v>35</v>
      </c>
      <c r="H1" s="35" t="s">
        <v>14</v>
      </c>
      <c r="I1" s="35" t="s">
        <v>37</v>
      </c>
      <c r="J1" s="35" t="s">
        <v>13</v>
      </c>
      <c r="K1" s="35" t="s">
        <v>34</v>
      </c>
    </row>
    <row r="2" spans="1:12" s="4" customFormat="1" x14ac:dyDescent="0.25">
      <c r="A2" s="13" t="s">
        <v>3</v>
      </c>
      <c r="B2" s="13">
        <f>Análisis!C12</f>
        <v>0</v>
      </c>
      <c r="C2" s="13">
        <f>SUM(D2+F2+H2+J2)</f>
        <v>7</v>
      </c>
      <c r="D2" s="13">
        <f>Análisis!D12</f>
        <v>1</v>
      </c>
      <c r="E2" s="28">
        <f>D2/$C$2</f>
        <v>0.14285714285714285</v>
      </c>
      <c r="F2" s="13">
        <f>Análisis!E12</f>
        <v>2</v>
      </c>
      <c r="G2" s="28">
        <f>F2/$C$2</f>
        <v>0.2857142857142857</v>
      </c>
      <c r="H2" s="13">
        <f>Análisis!F12</f>
        <v>3</v>
      </c>
      <c r="I2" s="28">
        <f>H2/$C$2</f>
        <v>0.42857142857142855</v>
      </c>
      <c r="J2" s="13">
        <f>Análisis!G12</f>
        <v>1</v>
      </c>
      <c r="K2" s="28">
        <f>J2/$C$2</f>
        <v>0.14285714285714285</v>
      </c>
      <c r="L2" s="32">
        <f>K2+I2+G2+E2</f>
        <v>1</v>
      </c>
    </row>
    <row r="3" spans="1:12" s="4" customFormat="1" x14ac:dyDescent="0.25">
      <c r="A3" s="14" t="s">
        <v>1</v>
      </c>
      <c r="B3" s="14">
        <f>Análisis!C23</f>
        <v>0</v>
      </c>
      <c r="C3" s="13">
        <f t="shared" ref="C3:C6" si="0">SUM(D3+F3+H3+J3)</f>
        <v>4</v>
      </c>
      <c r="D3" s="14">
        <f>Análisis!D23</f>
        <v>0</v>
      </c>
      <c r="E3" s="29">
        <f>D3/$C$3</f>
        <v>0</v>
      </c>
      <c r="F3" s="14">
        <f>Análisis!E23</f>
        <v>0</v>
      </c>
      <c r="G3" s="29">
        <f>F3/$C$3</f>
        <v>0</v>
      </c>
      <c r="H3" s="14">
        <f>Análisis!F23</f>
        <v>3</v>
      </c>
      <c r="I3" s="29">
        <f>H3/$C$3</f>
        <v>0.75</v>
      </c>
      <c r="J3" s="14">
        <f>Análisis!G23</f>
        <v>1</v>
      </c>
      <c r="K3" s="29">
        <f>J3/$C$3</f>
        <v>0.25</v>
      </c>
      <c r="L3" s="32">
        <f t="shared" ref="L3:L6" si="1">K3+I3+G3+E3</f>
        <v>1</v>
      </c>
    </row>
    <row r="4" spans="1:12" s="4" customFormat="1" x14ac:dyDescent="0.25">
      <c r="A4" s="15" t="s">
        <v>4</v>
      </c>
      <c r="B4" s="15">
        <f>Análisis!C30</f>
        <v>0</v>
      </c>
      <c r="C4" s="13">
        <f t="shared" si="0"/>
        <v>3</v>
      </c>
      <c r="D4" s="15">
        <f>Análisis!D30</f>
        <v>1</v>
      </c>
      <c r="E4" s="30">
        <f>D4/$C$4</f>
        <v>0.33333333333333331</v>
      </c>
      <c r="F4" s="15">
        <f>Análisis!E30</f>
        <v>1</v>
      </c>
      <c r="G4" s="30">
        <f>F4/$C$4</f>
        <v>0.33333333333333331</v>
      </c>
      <c r="H4" s="15">
        <f>Análisis!F30</f>
        <v>0</v>
      </c>
      <c r="I4" s="30">
        <f>H4/$C$4</f>
        <v>0</v>
      </c>
      <c r="J4" s="15">
        <f>Análisis!G30</f>
        <v>1</v>
      </c>
      <c r="K4" s="30">
        <f>J4/$C$4</f>
        <v>0.33333333333333331</v>
      </c>
      <c r="L4" s="32">
        <f t="shared" si="1"/>
        <v>1</v>
      </c>
    </row>
    <row r="5" spans="1:12" s="4" customFormat="1" x14ac:dyDescent="0.25">
      <c r="A5" s="16" t="s">
        <v>2</v>
      </c>
      <c r="B5" s="16">
        <f>Análisis!C47</f>
        <v>0</v>
      </c>
      <c r="C5" s="13">
        <f t="shared" si="0"/>
        <v>9</v>
      </c>
      <c r="D5" s="16">
        <f>Análisis!D47</f>
        <v>0</v>
      </c>
      <c r="E5" s="33">
        <f>D5/$C$5</f>
        <v>0</v>
      </c>
      <c r="F5" s="34">
        <f>Análisis!E47</f>
        <v>2</v>
      </c>
      <c r="G5" s="33">
        <f>F5/$C$5</f>
        <v>0.22222222222222221</v>
      </c>
      <c r="H5" s="34">
        <f>Análisis!F47</f>
        <v>4</v>
      </c>
      <c r="I5" s="33">
        <f>H5/$C$5</f>
        <v>0.44444444444444442</v>
      </c>
      <c r="J5" s="34">
        <f>Análisis!G47</f>
        <v>3</v>
      </c>
      <c r="K5" s="33">
        <f>J5/$C$5</f>
        <v>0.33333333333333331</v>
      </c>
      <c r="L5" s="32">
        <f t="shared" si="1"/>
        <v>0.99999999999999989</v>
      </c>
    </row>
    <row r="6" spans="1:12" s="4" customFormat="1" x14ac:dyDescent="0.25">
      <c r="A6" s="17" t="s">
        <v>5</v>
      </c>
      <c r="B6" s="17">
        <f>Análisis!C54</f>
        <v>0</v>
      </c>
      <c r="C6" s="13">
        <f t="shared" si="0"/>
        <v>4</v>
      </c>
      <c r="D6" s="17">
        <f>Análisis!D54</f>
        <v>1</v>
      </c>
      <c r="E6" s="31">
        <f>D6/$C$6</f>
        <v>0.25</v>
      </c>
      <c r="F6" s="17">
        <f>Análisis!E54</f>
        <v>1</v>
      </c>
      <c r="G6" s="31">
        <f>F6/$C$6</f>
        <v>0.25</v>
      </c>
      <c r="H6" s="17">
        <f>Análisis!F54</f>
        <v>1</v>
      </c>
      <c r="I6" s="31">
        <f>H6/$C$6</f>
        <v>0.25</v>
      </c>
      <c r="J6" s="17">
        <f>Análisis!G54</f>
        <v>1</v>
      </c>
      <c r="K6" s="31">
        <f>J6/$C$6</f>
        <v>0.25</v>
      </c>
      <c r="L6" s="32">
        <f t="shared" si="1"/>
        <v>1</v>
      </c>
    </row>
  </sheetData>
  <pageMargins left="0.25" right="0.25" top="0.75" bottom="0.75" header="0.3" footer="0.3"/>
  <pageSetup orientation="portrait" r:id="rId1"/>
  <headerFooter>
    <oddHeader>&amp;LBUENAS PRÁCTICAS EN LA CADENA DE VALOR AGROALIMENTARIA</oddHeader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Análisis</vt:lpstr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Vinculación Institucional</dc:creator>
  <cp:lastModifiedBy>-</cp:lastModifiedBy>
  <dcterms:created xsi:type="dcterms:W3CDTF">2020-10-25T20:57:29Z</dcterms:created>
  <dcterms:modified xsi:type="dcterms:W3CDTF">2023-05-25T18:33:19Z</dcterms:modified>
</cp:coreProperties>
</file>